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0610" windowHeight="11640"/>
  </bookViews>
  <sheets>
    <sheet name="5-6 классы" sheetId="2" r:id="rId1"/>
    <sheet name="7 класс" sheetId="1" r:id="rId2"/>
    <sheet name="8 класс" sheetId="3" r:id="rId3"/>
    <sheet name="9 класс" sheetId="4" r:id="rId4"/>
    <sheet name="10-11 классы" sheetId="5" r:id="rId5"/>
  </sheets>
  <calcPr calcId="124519"/>
</workbook>
</file>

<file path=xl/calcChain.xml><?xml version="1.0" encoding="utf-8"?>
<calcChain xmlns="http://schemas.openxmlformats.org/spreadsheetml/2006/main">
  <c r="U11" i="5"/>
  <c r="W11" s="1"/>
  <c r="U14"/>
  <c r="W14" s="1"/>
  <c r="U13"/>
  <c r="W13" s="1"/>
  <c r="W12"/>
  <c r="U12"/>
  <c r="U11" i="4"/>
  <c r="W11" s="1"/>
  <c r="U13"/>
  <c r="W13" s="1"/>
  <c r="U14"/>
  <c r="U12"/>
  <c r="W12" s="1"/>
  <c r="W14"/>
  <c r="U18" i="3"/>
  <c r="W18" s="1"/>
  <c r="U19"/>
  <c r="W19" s="1"/>
  <c r="U14"/>
  <c r="W14" s="1"/>
  <c r="U12"/>
  <c r="W12" s="1"/>
  <c r="U16"/>
  <c r="W16" s="1"/>
  <c r="U17"/>
  <c r="W17" s="1"/>
  <c r="U15"/>
  <c r="W15" s="1"/>
  <c r="U13"/>
  <c r="W13" s="1"/>
  <c r="U11"/>
  <c r="W11" s="1"/>
  <c r="P15" i="2"/>
  <c r="R15" s="1"/>
  <c r="P24"/>
  <c r="R24" s="1"/>
  <c r="P25"/>
  <c r="R25" s="1"/>
  <c r="P14"/>
  <c r="R14" s="1"/>
  <c r="P17"/>
  <c r="R17" s="1"/>
  <c r="P18"/>
  <c r="R18" s="1"/>
  <c r="P20"/>
  <c r="R20" s="1"/>
  <c r="P12"/>
  <c r="R12" s="1"/>
  <c r="P29"/>
  <c r="R29" s="1"/>
  <c r="P11"/>
  <c r="R11" s="1"/>
  <c r="R13"/>
  <c r="P21"/>
  <c r="R21" s="1"/>
  <c r="P23"/>
  <c r="R23" s="1"/>
  <c r="P27"/>
  <c r="R27" s="1"/>
  <c r="P28"/>
  <c r="R28" s="1"/>
  <c r="P26"/>
  <c r="R26" s="1"/>
  <c r="P16"/>
  <c r="R16" s="1"/>
  <c r="P22"/>
  <c r="R22" s="1"/>
  <c r="U13" i="1"/>
  <c r="W13" s="1"/>
</calcChain>
</file>

<file path=xl/sharedStrings.xml><?xml version="1.0" encoding="utf-8"?>
<sst xmlns="http://schemas.openxmlformats.org/spreadsheetml/2006/main" count="345" uniqueCount="44">
  <si>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</si>
  <si>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</si>
  <si>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</si>
  <si>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</si>
  <si>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</si>
  <si>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</si>
  <si>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</si>
  <si>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</si>
  <si>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</si>
  <si>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</si>
  <si>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</si>
  <si>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</si>
  <si>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</si>
  <si>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</si>
  <si>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</si>
  <si>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        призер/участник)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</si>
  <si>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</si>
  <si>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</si>
  <si>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</si>
  <si>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</si>
  <si>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</si>
  <si>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</si>
  <si>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</si>
  <si>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</si>
  <si>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</si>
  <si>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</si>
  <si>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участник</t>
  </si>
  <si>
    <t>Задание 15</t>
  </si>
  <si>
    <t>МБОУ "СОШ № 18" г.Чебоксары</t>
  </si>
  <si>
    <t>Капранова Ирина Александровна</t>
  </si>
  <si>
    <t>г. Чебоксары</t>
  </si>
  <si>
    <t>призер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</si>
  <si>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географии </t>
    </r>
    <r>
      <rPr>
        <b/>
        <sz val="11"/>
        <rFont val="Arial"/>
        <family val="2"/>
        <charset val="204"/>
      </rPr>
      <t xml:space="preserve">в 2018-2019 уч.г., </t>
    </r>
    <r>
      <rPr>
        <b/>
        <i/>
        <sz val="11"/>
        <rFont val="Arial"/>
        <family val="2"/>
        <charset val="204"/>
      </rPr>
      <t xml:space="preserve">7 </t>
    </r>
    <r>
      <rPr>
        <b/>
        <sz val="11"/>
        <rFont val="Arial"/>
        <family val="2"/>
        <charset val="204"/>
      </rPr>
      <t>класс</t>
    </r>
  </si>
  <si>
    <r>
      <t xml:space="preserve">Председатель жюри:   </t>
    </r>
    <r>
      <rPr>
        <b/>
        <i/>
        <sz val="11"/>
        <rFont val="Arial"/>
        <family val="2"/>
        <charset val="204"/>
      </rPr>
      <t>Васильева Ирина Николаевна, учитель биологии</t>
    </r>
  </si>
  <si>
    <r>
      <t xml:space="preserve">Члены жюри:   </t>
    </r>
    <r>
      <rPr>
        <b/>
        <i/>
        <sz val="11"/>
        <rFont val="Arial"/>
        <family val="2"/>
        <charset val="204"/>
      </rPr>
      <t>Яцыкова Ольга Михайловна, учитель биологии</t>
    </r>
  </si>
  <si>
    <r>
      <t xml:space="preserve">Место проведения:    </t>
    </r>
    <r>
      <rPr>
        <b/>
        <i/>
        <sz val="11"/>
        <rFont val="Arial"/>
        <family val="2"/>
        <charset val="204"/>
      </rPr>
      <t>МБОУ "СОШ № 18" г. Чебоксары</t>
    </r>
  </si>
  <si>
    <r>
      <t xml:space="preserve">Дата проведения:   </t>
    </r>
    <r>
      <rPr>
        <b/>
        <i/>
        <sz val="11"/>
        <rFont val="Arial"/>
        <family val="2"/>
        <charset val="204"/>
      </rPr>
      <t>19 сентября 2018 г.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</si>
  <si>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  9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</si>
  <si>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географии </t>
    </r>
    <r>
      <rPr>
        <b/>
        <sz val="11"/>
        <rFont val="Arial"/>
        <family val="2"/>
        <charset val="204"/>
      </rPr>
      <t xml:space="preserve">в 2018-2019 уч.г., </t>
    </r>
    <r>
      <rPr>
        <b/>
        <i/>
        <sz val="11"/>
        <rFont val="Arial"/>
        <family val="2"/>
        <charset val="204"/>
      </rPr>
      <t xml:space="preserve">5-6 </t>
    </r>
    <r>
      <rPr>
        <b/>
        <sz val="11"/>
        <rFont val="Arial"/>
        <family val="2"/>
        <charset val="204"/>
      </rPr>
      <t>классы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</si>
  <si>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  19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</si>
  <si>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географии </t>
    </r>
    <r>
      <rPr>
        <b/>
        <sz val="11"/>
        <rFont val="Arial"/>
        <family val="2"/>
        <charset val="204"/>
      </rPr>
      <t xml:space="preserve">в 2018-2019 уч.г., </t>
    </r>
    <r>
      <rPr>
        <b/>
        <i/>
        <sz val="11"/>
        <rFont val="Arial"/>
        <family val="2"/>
        <charset val="204"/>
      </rPr>
      <t xml:space="preserve">8 </t>
    </r>
    <r>
      <rPr>
        <b/>
        <sz val="11"/>
        <rFont val="Arial"/>
        <family val="2"/>
        <charset val="204"/>
      </rPr>
      <t>классы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</si>
  <si>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географии </t>
    </r>
    <r>
      <rPr>
        <b/>
        <sz val="11"/>
        <rFont val="Arial"/>
        <family val="2"/>
        <charset val="204"/>
      </rPr>
      <t xml:space="preserve">в 2018-2019 уч.г., </t>
    </r>
    <r>
      <rPr>
        <b/>
        <i/>
        <sz val="11"/>
        <rFont val="Arial"/>
        <family val="2"/>
        <charset val="204"/>
      </rPr>
      <t xml:space="preserve">9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</si>
  <si>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географии </t>
    </r>
    <r>
      <rPr>
        <b/>
        <sz val="11"/>
        <rFont val="Arial"/>
        <family val="2"/>
        <charset val="204"/>
      </rPr>
      <t xml:space="preserve">в 2018-2019 уч.г., </t>
    </r>
    <r>
      <rPr>
        <b/>
        <i/>
        <sz val="11"/>
        <rFont val="Arial"/>
        <family val="2"/>
        <charset val="204"/>
      </rPr>
      <t xml:space="preserve">10-11 </t>
    </r>
    <r>
      <rPr>
        <b/>
        <sz val="11"/>
        <rFont val="Arial"/>
        <family val="2"/>
        <charset val="204"/>
      </rPr>
      <t>классы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</si>
  <si>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  4</t>
    </r>
  </si>
</sst>
</file>

<file path=xl/styles.xml><?xml version="1.0" encoding="utf-8"?>
<styleSheet xmlns="http://schemas.openxmlformats.org/spreadsheetml/2006/main">
  <fonts count="26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8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4">
    <xf numFmtId="0" fontId="0" fillId="0" borderId="0" xfId="0"/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5" fillId="0" borderId="15" xfId="1" applyFont="1" applyFill="1" applyBorder="1" applyAlignment="1">
      <alignment horizontal="center" vertical="top" wrapText="1"/>
    </xf>
    <xf numFmtId="0" fontId="25" fillId="0" borderId="12" xfId="1" applyFont="1" applyFill="1" applyBorder="1" applyAlignment="1">
      <alignment horizontal="center" vertical="top" wrapText="1"/>
    </xf>
    <xf numFmtId="0" fontId="25" fillId="0" borderId="14" xfId="1" applyFont="1" applyFill="1" applyBorder="1" applyAlignment="1">
      <alignment horizontal="center" vertical="top" wrapText="1"/>
    </xf>
    <xf numFmtId="0" fontId="17" fillId="0" borderId="0" xfId="1" applyFont="1" applyBorder="1" applyAlignment="1">
      <alignment horizontal="center" wrapText="1"/>
    </xf>
    <xf numFmtId="0" fontId="22" fillId="0" borderId="0" xfId="1" applyFont="1" applyFill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17" fillId="0" borderId="0" xfId="1" applyFont="1" applyBorder="1" applyAlignment="1">
      <alignment horizont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3"/>
  <sheetViews>
    <sheetView tabSelected="1" zoomScale="60" zoomScaleNormal="60" workbookViewId="0">
      <selection activeCell="W19" sqref="W19"/>
    </sheetView>
  </sheetViews>
  <sheetFormatPr defaultRowHeight="12"/>
  <cols>
    <col min="1" max="1" width="7" customWidth="1"/>
    <col min="2" max="2" width="10.5" bestFit="1" customWidth="1"/>
    <col min="3" max="3" width="16.1640625" customWidth="1"/>
    <col min="4" max="4" width="22.5" customWidth="1"/>
    <col min="5" max="5" width="22.6640625" customWidth="1"/>
    <col min="6" max="6" width="13.83203125" customWidth="1"/>
    <col min="7" max="7" width="13" customWidth="1"/>
    <col min="8" max="8" width="16" customWidth="1"/>
    <col min="9" max="9" width="13.83203125" customWidth="1"/>
    <col min="10" max="10" width="14" customWidth="1"/>
    <col min="11" max="11" width="13.6640625" customWidth="1"/>
    <col min="12" max="12" width="14.33203125" customWidth="1"/>
    <col min="13" max="13" width="14.1640625" customWidth="1"/>
    <col min="14" max="14" width="13.6640625" customWidth="1"/>
    <col min="15" max="15" width="14.1640625" customWidth="1"/>
    <col min="16" max="16" width="13" customWidth="1"/>
    <col min="17" max="17" width="22.5" customWidth="1"/>
    <col min="18" max="18" width="21.1640625" customWidth="1"/>
    <col min="19" max="19" width="23.33203125" customWidth="1"/>
  </cols>
  <sheetData>
    <row r="2" spans="1:19" ht="15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6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5">
      <c r="A4" s="41" t="s">
        <v>39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5">
      <c r="A5" s="41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5">
      <c r="A6" s="42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5">
      <c r="A7" s="38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5">
      <c r="A8" s="38" t="s">
        <v>34</v>
      </c>
      <c r="B8" s="38"/>
      <c r="C8" s="38"/>
      <c r="D8" s="38"/>
      <c r="E8" s="38"/>
      <c r="F8" s="38"/>
      <c r="G8" s="38"/>
      <c r="H8" s="38"/>
      <c r="I8" s="38"/>
      <c r="J8" s="30"/>
      <c r="K8" s="30"/>
      <c r="L8" s="30"/>
      <c r="M8" s="30"/>
      <c r="N8" s="30"/>
      <c r="O8" s="30"/>
      <c r="P8" s="1"/>
      <c r="Q8" s="1"/>
      <c r="R8" s="1"/>
      <c r="S8" s="1"/>
    </row>
    <row r="9" spans="1:19" ht="13.5" thickBot="1">
      <c r="A9" s="2"/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51.75" thickBot="1">
      <c r="A10" s="17" t="s">
        <v>0</v>
      </c>
      <c r="B10" s="26" t="s">
        <v>1</v>
      </c>
      <c r="C10" s="27" t="s">
        <v>2</v>
      </c>
      <c r="D10" s="20" t="s">
        <v>3</v>
      </c>
      <c r="E10" s="20" t="s">
        <v>4</v>
      </c>
      <c r="F10" s="29" t="s">
        <v>11</v>
      </c>
      <c r="G10" s="20" t="s">
        <v>12</v>
      </c>
      <c r="H10" s="20" t="s">
        <v>13</v>
      </c>
      <c r="I10" s="28" t="s">
        <v>14</v>
      </c>
      <c r="J10" s="28" t="s">
        <v>16</v>
      </c>
      <c r="K10" s="28" t="s">
        <v>17</v>
      </c>
      <c r="L10" s="28" t="s">
        <v>18</v>
      </c>
      <c r="M10" s="28" t="s">
        <v>19</v>
      </c>
      <c r="N10" s="28" t="s">
        <v>20</v>
      </c>
      <c r="O10" s="28" t="s">
        <v>21</v>
      </c>
      <c r="P10" s="20" t="s">
        <v>5</v>
      </c>
      <c r="Q10" s="20" t="s">
        <v>6</v>
      </c>
      <c r="R10" s="20" t="s">
        <v>7</v>
      </c>
      <c r="S10" s="17" t="s">
        <v>15</v>
      </c>
    </row>
    <row r="11" spans="1:19" ht="25.5">
      <c r="A11" s="7">
        <v>1</v>
      </c>
      <c r="B11" s="5">
        <v>1817</v>
      </c>
      <c r="C11" s="14" t="s">
        <v>30</v>
      </c>
      <c r="D11" s="14" t="s">
        <v>28</v>
      </c>
      <c r="E11" s="14" t="s">
        <v>29</v>
      </c>
      <c r="F11" s="7">
        <v>1</v>
      </c>
      <c r="G11" s="7">
        <v>1</v>
      </c>
      <c r="H11" s="7">
        <v>0</v>
      </c>
      <c r="I11" s="21">
        <v>1</v>
      </c>
      <c r="J11" s="21">
        <v>0</v>
      </c>
      <c r="K11" s="21">
        <v>4</v>
      </c>
      <c r="L11" s="21">
        <v>5</v>
      </c>
      <c r="M11" s="21">
        <v>2</v>
      </c>
      <c r="N11" s="21">
        <v>8</v>
      </c>
      <c r="O11" s="21">
        <v>6</v>
      </c>
      <c r="P11" s="22">
        <f>SUM(F11:O11)</f>
        <v>28</v>
      </c>
      <c r="Q11" s="22">
        <v>45</v>
      </c>
      <c r="R11" s="22">
        <f t="shared" ref="R11:R18" si="0">P11*100/Q11</f>
        <v>62.222222222222221</v>
      </c>
      <c r="S11" s="23" t="s">
        <v>31</v>
      </c>
    </row>
    <row r="12" spans="1:19" ht="25.5">
      <c r="A12" s="7">
        <v>2</v>
      </c>
      <c r="B12" s="5">
        <v>1815</v>
      </c>
      <c r="C12" s="14" t="s">
        <v>30</v>
      </c>
      <c r="D12" s="14" t="s">
        <v>28</v>
      </c>
      <c r="E12" s="14" t="s">
        <v>29</v>
      </c>
      <c r="F12" s="7">
        <v>1</v>
      </c>
      <c r="G12" s="7">
        <v>1</v>
      </c>
      <c r="H12" s="7">
        <v>0</v>
      </c>
      <c r="I12" s="21">
        <v>0</v>
      </c>
      <c r="J12" s="21">
        <v>0</v>
      </c>
      <c r="K12" s="21">
        <v>5</v>
      </c>
      <c r="L12" s="21">
        <v>5</v>
      </c>
      <c r="M12" s="21">
        <v>1</v>
      </c>
      <c r="N12" s="21">
        <v>5</v>
      </c>
      <c r="O12" s="21">
        <v>5</v>
      </c>
      <c r="P12" s="22">
        <f>SUM(F12:O12)</f>
        <v>23</v>
      </c>
      <c r="Q12" s="22">
        <v>45</v>
      </c>
      <c r="R12" s="22">
        <f t="shared" si="0"/>
        <v>51.111111111111114</v>
      </c>
      <c r="S12" s="23" t="s">
        <v>31</v>
      </c>
    </row>
    <row r="13" spans="1:19" ht="25.5">
      <c r="A13" s="7">
        <v>3</v>
      </c>
      <c r="B13" s="5">
        <v>1809</v>
      </c>
      <c r="C13" s="14" t="s">
        <v>30</v>
      </c>
      <c r="D13" s="14" t="s">
        <v>28</v>
      </c>
      <c r="E13" s="14" t="s">
        <v>29</v>
      </c>
      <c r="F13" s="7">
        <v>0</v>
      </c>
      <c r="G13" s="7">
        <v>1</v>
      </c>
      <c r="H13" s="7">
        <v>2</v>
      </c>
      <c r="I13" s="21">
        <v>0</v>
      </c>
      <c r="J13" s="21">
        <v>0</v>
      </c>
      <c r="K13" s="21">
        <v>6</v>
      </c>
      <c r="L13" s="21">
        <v>3</v>
      </c>
      <c r="M13" s="21">
        <v>3</v>
      </c>
      <c r="N13" s="21">
        <v>6</v>
      </c>
      <c r="O13" s="21">
        <v>2</v>
      </c>
      <c r="P13" s="22">
        <v>23</v>
      </c>
      <c r="Q13" s="22">
        <v>45</v>
      </c>
      <c r="R13" s="22">
        <f t="shared" si="0"/>
        <v>51.111111111111114</v>
      </c>
      <c r="S13" s="23" t="s">
        <v>31</v>
      </c>
    </row>
    <row r="14" spans="1:19" ht="25.5">
      <c r="A14" s="7">
        <v>4</v>
      </c>
      <c r="B14" s="5">
        <v>1812</v>
      </c>
      <c r="C14" s="14" t="s">
        <v>30</v>
      </c>
      <c r="D14" s="14" t="s">
        <v>28</v>
      </c>
      <c r="E14" s="14" t="s">
        <v>29</v>
      </c>
      <c r="F14" s="7">
        <v>0</v>
      </c>
      <c r="G14" s="7">
        <v>1</v>
      </c>
      <c r="H14" s="7">
        <v>1</v>
      </c>
      <c r="I14" s="21">
        <v>0</v>
      </c>
      <c r="J14" s="21">
        <v>0</v>
      </c>
      <c r="K14" s="21">
        <v>3</v>
      </c>
      <c r="L14" s="21">
        <v>5</v>
      </c>
      <c r="M14" s="21">
        <v>2</v>
      </c>
      <c r="N14" s="21">
        <v>7</v>
      </c>
      <c r="O14" s="21">
        <v>0</v>
      </c>
      <c r="P14" s="22">
        <f>SUM(F14:O14)</f>
        <v>19</v>
      </c>
      <c r="Q14" s="22">
        <v>45</v>
      </c>
      <c r="R14" s="22">
        <f t="shared" si="0"/>
        <v>42.222222222222221</v>
      </c>
      <c r="S14" s="23" t="s">
        <v>26</v>
      </c>
    </row>
    <row r="15" spans="1:19" ht="25.5">
      <c r="A15" s="7">
        <v>5</v>
      </c>
      <c r="B15" s="5">
        <v>1813</v>
      </c>
      <c r="C15" s="14" t="s">
        <v>30</v>
      </c>
      <c r="D15" s="14" t="s">
        <v>28</v>
      </c>
      <c r="E15" s="14" t="s">
        <v>29</v>
      </c>
      <c r="F15" s="7">
        <v>0</v>
      </c>
      <c r="G15" s="7">
        <v>1</v>
      </c>
      <c r="H15" s="7">
        <v>1</v>
      </c>
      <c r="I15" s="21">
        <v>0</v>
      </c>
      <c r="J15" s="21">
        <v>0</v>
      </c>
      <c r="K15" s="21">
        <v>3</v>
      </c>
      <c r="L15" s="21">
        <v>5</v>
      </c>
      <c r="M15" s="21">
        <v>1</v>
      </c>
      <c r="N15" s="21">
        <v>6</v>
      </c>
      <c r="O15" s="21">
        <v>0</v>
      </c>
      <c r="P15" s="22">
        <f>SUM(F15:O15)</f>
        <v>17</v>
      </c>
      <c r="Q15" s="22">
        <v>45</v>
      </c>
      <c r="R15" s="22">
        <f t="shared" si="0"/>
        <v>37.777777777777779</v>
      </c>
      <c r="S15" s="23" t="s">
        <v>26</v>
      </c>
    </row>
    <row r="16" spans="1:19" ht="25.5">
      <c r="A16" s="7">
        <v>6</v>
      </c>
      <c r="B16" s="5">
        <v>1802</v>
      </c>
      <c r="C16" s="14" t="s">
        <v>30</v>
      </c>
      <c r="D16" s="14" t="s">
        <v>28</v>
      </c>
      <c r="E16" s="14" t="s">
        <v>29</v>
      </c>
      <c r="F16" s="7">
        <v>1</v>
      </c>
      <c r="G16" s="7">
        <v>0</v>
      </c>
      <c r="H16" s="7">
        <v>1</v>
      </c>
      <c r="I16" s="21">
        <v>0</v>
      </c>
      <c r="J16" s="21">
        <v>0</v>
      </c>
      <c r="K16" s="21">
        <v>2</v>
      </c>
      <c r="L16" s="21">
        <v>5</v>
      </c>
      <c r="M16" s="21">
        <v>2</v>
      </c>
      <c r="N16" s="21">
        <v>5</v>
      </c>
      <c r="O16" s="21">
        <v>1</v>
      </c>
      <c r="P16" s="22">
        <f>SUM(F16:O16)</f>
        <v>17</v>
      </c>
      <c r="Q16" s="22">
        <v>45</v>
      </c>
      <c r="R16" s="22">
        <f t="shared" si="0"/>
        <v>37.777777777777779</v>
      </c>
      <c r="S16" s="23" t="s">
        <v>26</v>
      </c>
    </row>
    <row r="17" spans="1:19" ht="25.5">
      <c r="A17" s="7">
        <v>7</v>
      </c>
      <c r="B17" s="5">
        <v>1821</v>
      </c>
      <c r="C17" s="14" t="s">
        <v>30</v>
      </c>
      <c r="D17" s="14" t="s">
        <v>28</v>
      </c>
      <c r="E17" s="14" t="s">
        <v>29</v>
      </c>
      <c r="F17" s="7">
        <v>0</v>
      </c>
      <c r="G17" s="7">
        <v>1</v>
      </c>
      <c r="H17" s="7">
        <v>0</v>
      </c>
      <c r="I17" s="21">
        <v>0</v>
      </c>
      <c r="J17" s="21">
        <v>0</v>
      </c>
      <c r="K17" s="21">
        <v>5</v>
      </c>
      <c r="L17" s="21">
        <v>2</v>
      </c>
      <c r="M17" s="21">
        <v>3</v>
      </c>
      <c r="N17" s="21">
        <v>4</v>
      </c>
      <c r="O17" s="21">
        <v>1</v>
      </c>
      <c r="P17" s="22">
        <f>SUM(F17:O17)</f>
        <v>16</v>
      </c>
      <c r="Q17" s="22">
        <v>45</v>
      </c>
      <c r="R17" s="22">
        <f t="shared" si="0"/>
        <v>35.555555555555557</v>
      </c>
      <c r="S17" s="23" t="s">
        <v>26</v>
      </c>
    </row>
    <row r="18" spans="1:19" ht="25.5">
      <c r="A18" s="7">
        <v>8</v>
      </c>
      <c r="B18" s="5">
        <v>1823</v>
      </c>
      <c r="C18" s="14" t="s">
        <v>30</v>
      </c>
      <c r="D18" s="14" t="s">
        <v>28</v>
      </c>
      <c r="E18" s="14" t="s">
        <v>29</v>
      </c>
      <c r="F18" s="7">
        <v>0</v>
      </c>
      <c r="G18" s="7">
        <v>1</v>
      </c>
      <c r="H18" s="7">
        <v>0</v>
      </c>
      <c r="I18" s="21">
        <v>1</v>
      </c>
      <c r="J18" s="21">
        <v>0</v>
      </c>
      <c r="K18" s="21">
        <v>2</v>
      </c>
      <c r="L18" s="21">
        <v>0</v>
      </c>
      <c r="M18" s="21">
        <v>2</v>
      </c>
      <c r="N18" s="21">
        <v>4</v>
      </c>
      <c r="O18" s="21">
        <v>2</v>
      </c>
      <c r="P18" s="22">
        <f>SUM(F18:O18)</f>
        <v>12</v>
      </c>
      <c r="Q18" s="22">
        <v>45</v>
      </c>
      <c r="R18" s="22">
        <f t="shared" si="0"/>
        <v>26.666666666666668</v>
      </c>
      <c r="S18" s="23" t="s">
        <v>26</v>
      </c>
    </row>
    <row r="19" spans="1:19" ht="25.5">
      <c r="A19" s="7">
        <v>9</v>
      </c>
      <c r="B19" s="5">
        <v>1803</v>
      </c>
      <c r="C19" s="14" t="s">
        <v>30</v>
      </c>
      <c r="D19" s="14" t="s">
        <v>28</v>
      </c>
      <c r="E19" s="14" t="s">
        <v>29</v>
      </c>
      <c r="F19" s="7">
        <v>0</v>
      </c>
      <c r="G19" s="7">
        <v>1</v>
      </c>
      <c r="H19" s="7">
        <v>0</v>
      </c>
      <c r="I19" s="21">
        <v>0</v>
      </c>
      <c r="J19" s="21">
        <v>0</v>
      </c>
      <c r="K19" s="21">
        <v>4</v>
      </c>
      <c r="L19" s="21">
        <v>1</v>
      </c>
      <c r="M19" s="21">
        <v>0</v>
      </c>
      <c r="N19" s="21">
        <v>6</v>
      </c>
      <c r="O19" s="21">
        <v>0</v>
      </c>
      <c r="P19" s="22">
        <v>12</v>
      </c>
      <c r="Q19" s="22">
        <v>45</v>
      </c>
      <c r="R19" s="22">
        <v>27</v>
      </c>
      <c r="S19" s="23" t="s">
        <v>26</v>
      </c>
    </row>
    <row r="20" spans="1:19" ht="25.5">
      <c r="A20" s="7">
        <v>10</v>
      </c>
      <c r="B20" s="5">
        <v>1825</v>
      </c>
      <c r="C20" s="14" t="s">
        <v>30</v>
      </c>
      <c r="D20" s="14" t="s">
        <v>28</v>
      </c>
      <c r="E20" s="14" t="s">
        <v>29</v>
      </c>
      <c r="F20" s="7">
        <v>1</v>
      </c>
      <c r="G20" s="7">
        <v>0</v>
      </c>
      <c r="H20" s="7">
        <v>1</v>
      </c>
      <c r="I20" s="21">
        <v>0</v>
      </c>
      <c r="J20" s="21">
        <v>0</v>
      </c>
      <c r="K20" s="21">
        <v>2</v>
      </c>
      <c r="L20" s="21">
        <v>1</v>
      </c>
      <c r="M20" s="21">
        <v>0</v>
      </c>
      <c r="N20" s="21">
        <v>6</v>
      </c>
      <c r="O20" s="21">
        <v>0</v>
      </c>
      <c r="P20" s="22">
        <f>SUM(F20:O20)</f>
        <v>11</v>
      </c>
      <c r="Q20" s="22">
        <v>45</v>
      </c>
      <c r="R20" s="22">
        <f>P20*100/Q20</f>
        <v>24.444444444444443</v>
      </c>
      <c r="S20" s="23" t="s">
        <v>26</v>
      </c>
    </row>
    <row r="21" spans="1:19" ht="25.5">
      <c r="A21" s="7">
        <v>11</v>
      </c>
      <c r="B21" s="5">
        <v>1808</v>
      </c>
      <c r="C21" s="14" t="s">
        <v>30</v>
      </c>
      <c r="D21" s="14" t="s">
        <v>28</v>
      </c>
      <c r="E21" s="14" t="s">
        <v>29</v>
      </c>
      <c r="F21" s="7">
        <v>0</v>
      </c>
      <c r="G21" s="7">
        <v>1</v>
      </c>
      <c r="H21" s="7">
        <v>0</v>
      </c>
      <c r="I21" s="21">
        <v>0</v>
      </c>
      <c r="J21" s="21">
        <v>0</v>
      </c>
      <c r="K21" s="21">
        <v>3</v>
      </c>
      <c r="L21" s="21">
        <v>2</v>
      </c>
      <c r="M21" s="21">
        <v>0</v>
      </c>
      <c r="N21" s="21">
        <v>3</v>
      </c>
      <c r="O21" s="21">
        <v>1</v>
      </c>
      <c r="P21" s="22">
        <f>SUM(F21:O21)</f>
        <v>10</v>
      </c>
      <c r="Q21" s="22">
        <v>45</v>
      </c>
      <c r="R21" s="22">
        <f>P21*100/Q21</f>
        <v>22.222222222222221</v>
      </c>
      <c r="S21" s="23" t="s">
        <v>26</v>
      </c>
    </row>
    <row r="22" spans="1:19" ht="25.5">
      <c r="A22" s="7">
        <v>12</v>
      </c>
      <c r="B22" s="5">
        <v>1806</v>
      </c>
      <c r="C22" s="14" t="s">
        <v>30</v>
      </c>
      <c r="D22" s="14" t="s">
        <v>28</v>
      </c>
      <c r="E22" s="14" t="s">
        <v>29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2</v>
      </c>
      <c r="L22" s="7">
        <v>5</v>
      </c>
      <c r="M22" s="7">
        <v>0</v>
      </c>
      <c r="N22" s="7">
        <v>2</v>
      </c>
      <c r="O22" s="7">
        <v>0</v>
      </c>
      <c r="P22" s="22">
        <f>SUM(F22:O22)</f>
        <v>10</v>
      </c>
      <c r="Q22" s="22">
        <v>45</v>
      </c>
      <c r="R22" s="22">
        <f>P22*100/Q22</f>
        <v>22.222222222222221</v>
      </c>
      <c r="S22" s="23" t="s">
        <v>26</v>
      </c>
    </row>
    <row r="23" spans="1:19" ht="25.5">
      <c r="A23" s="7">
        <v>13</v>
      </c>
      <c r="B23" s="5">
        <v>1804</v>
      </c>
      <c r="C23" s="14" t="s">
        <v>30</v>
      </c>
      <c r="D23" s="14" t="s">
        <v>28</v>
      </c>
      <c r="E23" s="14" t="s">
        <v>29</v>
      </c>
      <c r="F23" s="7">
        <v>1</v>
      </c>
      <c r="G23" s="7">
        <v>1</v>
      </c>
      <c r="H23" s="7">
        <v>0</v>
      </c>
      <c r="I23" s="21">
        <v>0</v>
      </c>
      <c r="J23" s="21">
        <v>0</v>
      </c>
      <c r="K23" s="21">
        <v>2</v>
      </c>
      <c r="L23" s="21">
        <v>1</v>
      </c>
      <c r="M23" s="21">
        <v>0</v>
      </c>
      <c r="N23" s="21">
        <v>3</v>
      </c>
      <c r="O23" s="21">
        <v>0</v>
      </c>
      <c r="P23" s="22">
        <f>SUM(F23:O23)</f>
        <v>8</v>
      </c>
      <c r="Q23" s="22">
        <v>45</v>
      </c>
      <c r="R23" s="22">
        <f>P23*100/Q23</f>
        <v>17.777777777777779</v>
      </c>
      <c r="S23" s="23" t="s">
        <v>26</v>
      </c>
    </row>
    <row r="24" spans="1:19" ht="25.5">
      <c r="A24" s="7">
        <v>14</v>
      </c>
      <c r="B24" s="15">
        <v>1819</v>
      </c>
      <c r="C24" s="14" t="s">
        <v>30</v>
      </c>
      <c r="D24" s="14" t="s">
        <v>28</v>
      </c>
      <c r="E24" s="14" t="s">
        <v>29</v>
      </c>
      <c r="F24" s="16">
        <v>0</v>
      </c>
      <c r="G24" s="16">
        <v>1</v>
      </c>
      <c r="H24" s="16">
        <v>1</v>
      </c>
      <c r="I24" s="24">
        <v>0</v>
      </c>
      <c r="J24" s="24">
        <v>0</v>
      </c>
      <c r="K24" s="24">
        <v>2</v>
      </c>
      <c r="L24" s="24">
        <v>0</v>
      </c>
      <c r="M24" s="24">
        <v>2</v>
      </c>
      <c r="N24" s="24">
        <v>2</v>
      </c>
      <c r="O24" s="24">
        <v>0</v>
      </c>
      <c r="P24" s="22">
        <f t="shared" ref="P24:P28" si="1">SUM(F24:O24)</f>
        <v>8</v>
      </c>
      <c r="Q24" s="22">
        <v>45</v>
      </c>
      <c r="R24" s="22">
        <f t="shared" ref="R24:R28" si="2">P24*100/Q24</f>
        <v>17.777777777777779</v>
      </c>
      <c r="S24" s="23" t="s">
        <v>26</v>
      </c>
    </row>
    <row r="25" spans="1:19" ht="25.5">
      <c r="A25" s="7">
        <v>15</v>
      </c>
      <c r="B25" s="5">
        <v>1822</v>
      </c>
      <c r="C25" s="14" t="s">
        <v>30</v>
      </c>
      <c r="D25" s="14" t="s">
        <v>28</v>
      </c>
      <c r="E25" s="14" t="s">
        <v>29</v>
      </c>
      <c r="F25" s="7">
        <v>0</v>
      </c>
      <c r="G25" s="7">
        <v>1</v>
      </c>
      <c r="H25" s="7">
        <v>0</v>
      </c>
      <c r="I25" s="21">
        <v>0</v>
      </c>
      <c r="J25" s="21">
        <v>0</v>
      </c>
      <c r="K25" s="21">
        <v>2</v>
      </c>
      <c r="L25" s="21">
        <v>0</v>
      </c>
      <c r="M25" s="21">
        <v>0</v>
      </c>
      <c r="N25" s="21">
        <v>4</v>
      </c>
      <c r="O25" s="21">
        <v>0</v>
      </c>
      <c r="P25" s="22">
        <f t="shared" si="1"/>
        <v>7</v>
      </c>
      <c r="Q25" s="22">
        <v>45</v>
      </c>
      <c r="R25" s="22">
        <f t="shared" si="2"/>
        <v>15.555555555555555</v>
      </c>
      <c r="S25" s="23" t="s">
        <v>26</v>
      </c>
    </row>
    <row r="26" spans="1:19" ht="25.5">
      <c r="A26" s="7">
        <v>16</v>
      </c>
      <c r="B26" s="5">
        <v>1870</v>
      </c>
      <c r="C26" s="14" t="s">
        <v>30</v>
      </c>
      <c r="D26" s="14" t="s">
        <v>28</v>
      </c>
      <c r="E26" s="14" t="s">
        <v>29</v>
      </c>
      <c r="F26" s="7">
        <v>0</v>
      </c>
      <c r="G26" s="7">
        <v>1</v>
      </c>
      <c r="H26" s="7">
        <v>0</v>
      </c>
      <c r="I26" s="21">
        <v>1</v>
      </c>
      <c r="J26" s="21">
        <v>0</v>
      </c>
      <c r="K26" s="21">
        <v>2</v>
      </c>
      <c r="L26" s="21">
        <v>0</v>
      </c>
      <c r="M26" s="21">
        <v>0</v>
      </c>
      <c r="N26" s="21">
        <v>2</v>
      </c>
      <c r="O26" s="21">
        <v>0</v>
      </c>
      <c r="P26" s="22">
        <f>SUM(F26:O26)</f>
        <v>6</v>
      </c>
      <c r="Q26" s="22">
        <v>45</v>
      </c>
      <c r="R26" s="22">
        <f>P26*100/Q26</f>
        <v>13.333333333333334</v>
      </c>
      <c r="S26" s="23" t="s">
        <v>26</v>
      </c>
    </row>
    <row r="27" spans="1:19" ht="25.5">
      <c r="A27" s="7">
        <v>17</v>
      </c>
      <c r="B27" s="5">
        <v>1805</v>
      </c>
      <c r="C27" s="14" t="s">
        <v>30</v>
      </c>
      <c r="D27" s="14" t="s">
        <v>28</v>
      </c>
      <c r="E27" s="14" t="s">
        <v>29</v>
      </c>
      <c r="F27" s="7">
        <v>1</v>
      </c>
      <c r="G27" s="7">
        <v>0</v>
      </c>
      <c r="H27" s="7">
        <v>0</v>
      </c>
      <c r="I27" s="21">
        <v>0</v>
      </c>
      <c r="J27" s="21">
        <v>0</v>
      </c>
      <c r="K27" s="21">
        <v>1</v>
      </c>
      <c r="L27" s="21">
        <v>0</v>
      </c>
      <c r="M27" s="21">
        <v>0</v>
      </c>
      <c r="N27" s="21">
        <v>3</v>
      </c>
      <c r="O27" s="21">
        <v>0</v>
      </c>
      <c r="P27" s="22">
        <f>SUM(F27:O27)</f>
        <v>5</v>
      </c>
      <c r="Q27" s="22">
        <v>45</v>
      </c>
      <c r="R27" s="22">
        <f>P27*100/Q27</f>
        <v>11.111111111111111</v>
      </c>
      <c r="S27" s="23" t="s">
        <v>26</v>
      </c>
    </row>
    <row r="28" spans="1:19" ht="25.5">
      <c r="A28" s="7">
        <v>18</v>
      </c>
      <c r="B28" s="5">
        <v>1810</v>
      </c>
      <c r="C28" s="14" t="s">
        <v>30</v>
      </c>
      <c r="D28" s="14" t="s">
        <v>28</v>
      </c>
      <c r="E28" s="14" t="s">
        <v>29</v>
      </c>
      <c r="F28" s="7">
        <v>0</v>
      </c>
      <c r="G28" s="7">
        <v>0</v>
      </c>
      <c r="H28" s="7">
        <v>0</v>
      </c>
      <c r="I28" s="21">
        <v>0</v>
      </c>
      <c r="J28" s="21">
        <v>0</v>
      </c>
      <c r="K28" s="21">
        <v>2</v>
      </c>
      <c r="L28" s="21">
        <v>0</v>
      </c>
      <c r="M28" s="21">
        <v>0</v>
      </c>
      <c r="N28" s="21">
        <v>2</v>
      </c>
      <c r="O28" s="21">
        <v>0</v>
      </c>
      <c r="P28" s="22">
        <f t="shared" si="1"/>
        <v>4</v>
      </c>
      <c r="Q28" s="22">
        <v>45</v>
      </c>
      <c r="R28" s="22">
        <f t="shared" si="2"/>
        <v>8.8888888888888893</v>
      </c>
      <c r="S28" s="23" t="s">
        <v>26</v>
      </c>
    </row>
    <row r="29" spans="1:19" ht="25.5">
      <c r="A29" s="7">
        <v>19</v>
      </c>
      <c r="B29" s="5">
        <v>1814</v>
      </c>
      <c r="C29" s="14" t="s">
        <v>30</v>
      </c>
      <c r="D29" s="14" t="s">
        <v>28</v>
      </c>
      <c r="E29" s="14" t="s">
        <v>29</v>
      </c>
      <c r="F29" s="7">
        <v>0</v>
      </c>
      <c r="G29" s="7">
        <v>0</v>
      </c>
      <c r="H29" s="7">
        <v>0</v>
      </c>
      <c r="I29" s="21">
        <v>1</v>
      </c>
      <c r="J29" s="21">
        <v>0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2">
        <f>SUM(F29:O29)</f>
        <v>2</v>
      </c>
      <c r="Q29" s="22">
        <v>45</v>
      </c>
      <c r="R29" s="22">
        <f>P29*100/Q29</f>
        <v>4.4444444444444446</v>
      </c>
      <c r="S29" s="23" t="s">
        <v>26</v>
      </c>
    </row>
    <row r="30" spans="1:19" ht="12" customHeight="1"/>
    <row r="31" spans="1:19" ht="12.75">
      <c r="A31" s="8"/>
      <c r="B31" s="12" t="s">
        <v>8</v>
      </c>
      <c r="C31" s="8"/>
      <c r="D31" s="39" t="s">
        <v>9</v>
      </c>
      <c r="E31" s="39"/>
      <c r="F31" s="10"/>
      <c r="G31" s="10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0"/>
    </row>
    <row r="32" spans="1:19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2.75">
      <c r="B33" s="13" t="s">
        <v>10</v>
      </c>
      <c r="C33" s="4"/>
      <c r="D33" s="39" t="s">
        <v>9</v>
      </c>
      <c r="E33" s="3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</sheetData>
  <mergeCells count="8">
    <mergeCell ref="A8:I8"/>
    <mergeCell ref="D31:E31"/>
    <mergeCell ref="D33:E33"/>
    <mergeCell ref="A2:S2"/>
    <mergeCell ref="A4:S4"/>
    <mergeCell ref="A5:S5"/>
    <mergeCell ref="A6:S6"/>
    <mergeCell ref="A7:S7"/>
  </mergeCells>
  <pageMargins left="0.16" right="0.17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zoomScale="60" zoomScaleNormal="60" workbookViewId="0">
      <selection activeCell="J28" sqref="J28"/>
    </sheetView>
  </sheetViews>
  <sheetFormatPr defaultRowHeight="12"/>
  <cols>
    <col min="1" max="1" width="7" customWidth="1"/>
    <col min="3" max="3" width="20.83203125" customWidth="1"/>
    <col min="4" max="4" width="22.5" customWidth="1"/>
    <col min="5" max="5" width="22.6640625" customWidth="1"/>
    <col min="6" max="6" width="13.83203125" customWidth="1"/>
    <col min="7" max="7" width="13" customWidth="1"/>
    <col min="8" max="8" width="16" customWidth="1"/>
    <col min="9" max="20" width="18.83203125" customWidth="1"/>
    <col min="21" max="21" width="13" customWidth="1"/>
    <col min="22" max="22" width="22.5" customWidth="1"/>
    <col min="23" max="23" width="21.1640625" customWidth="1"/>
    <col min="24" max="24" width="23.33203125" customWidth="1"/>
  </cols>
  <sheetData>
    <row r="2" spans="1:24" ht="1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6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15">
      <c r="A4" s="41" t="s">
        <v>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">
      <c r="A5" s="41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15">
      <c r="A6" s="42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15">
      <c r="A7" s="38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15">
      <c r="A8" s="38" t="s">
        <v>34</v>
      </c>
      <c r="B8" s="38"/>
      <c r="C8" s="38"/>
      <c r="D8" s="38"/>
      <c r="E8" s="38"/>
      <c r="F8" s="38"/>
      <c r="G8" s="38"/>
      <c r="H8" s="38"/>
      <c r="I8" s="38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1"/>
      <c r="V8" s="1"/>
      <c r="W8" s="1"/>
      <c r="X8" s="1"/>
    </row>
    <row r="9" spans="1:24" ht="13.5" thickBot="1">
      <c r="A9" s="2"/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51.75" thickBot="1">
      <c r="A10" s="17" t="s">
        <v>0</v>
      </c>
      <c r="B10" s="26" t="s">
        <v>1</v>
      </c>
      <c r="C10" s="27" t="s">
        <v>2</v>
      </c>
      <c r="D10" s="20" t="s">
        <v>3</v>
      </c>
      <c r="E10" s="20" t="s">
        <v>4</v>
      </c>
      <c r="F10" s="29" t="s">
        <v>11</v>
      </c>
      <c r="G10" s="20" t="s">
        <v>12</v>
      </c>
      <c r="H10" s="20" t="s">
        <v>13</v>
      </c>
      <c r="I10" s="28" t="s">
        <v>14</v>
      </c>
      <c r="J10" s="28" t="s">
        <v>16</v>
      </c>
      <c r="K10" s="28" t="s">
        <v>17</v>
      </c>
      <c r="L10" s="28" t="s">
        <v>18</v>
      </c>
      <c r="M10" s="28" t="s">
        <v>19</v>
      </c>
      <c r="N10" s="28" t="s">
        <v>20</v>
      </c>
      <c r="O10" s="28" t="s">
        <v>21</v>
      </c>
      <c r="P10" s="28" t="s">
        <v>22</v>
      </c>
      <c r="Q10" s="28" t="s">
        <v>23</v>
      </c>
      <c r="R10" s="28" t="s">
        <v>24</v>
      </c>
      <c r="S10" s="28" t="s">
        <v>25</v>
      </c>
      <c r="T10" s="28" t="s">
        <v>27</v>
      </c>
      <c r="U10" s="20" t="s">
        <v>5</v>
      </c>
      <c r="V10" s="20" t="s">
        <v>6</v>
      </c>
      <c r="W10" s="20" t="s">
        <v>7</v>
      </c>
      <c r="X10" s="17" t="s">
        <v>15</v>
      </c>
    </row>
    <row r="11" spans="1:24" ht="25.5">
      <c r="A11" s="7">
        <v>1</v>
      </c>
      <c r="B11" s="5">
        <v>1826</v>
      </c>
      <c r="C11" s="14" t="s">
        <v>30</v>
      </c>
      <c r="D11" s="14" t="s">
        <v>28</v>
      </c>
      <c r="E11" s="14" t="s">
        <v>29</v>
      </c>
      <c r="F11" s="7">
        <v>1</v>
      </c>
      <c r="G11" s="7">
        <v>1</v>
      </c>
      <c r="H11" s="7">
        <v>1</v>
      </c>
      <c r="I11" s="21">
        <v>5</v>
      </c>
      <c r="J11" s="21">
        <v>0</v>
      </c>
      <c r="K11" s="21">
        <v>0</v>
      </c>
      <c r="L11" s="21">
        <v>2</v>
      </c>
      <c r="M11" s="21">
        <v>4</v>
      </c>
      <c r="N11" s="21">
        <v>1</v>
      </c>
      <c r="O11" s="21">
        <v>0</v>
      </c>
      <c r="P11" s="21">
        <v>0</v>
      </c>
      <c r="Q11" s="21">
        <v>2</v>
      </c>
      <c r="R11" s="21">
        <v>2</v>
      </c>
      <c r="S11" s="21">
        <v>7</v>
      </c>
      <c r="T11" s="21">
        <v>2</v>
      </c>
      <c r="U11" s="22">
        <v>28</v>
      </c>
      <c r="V11" s="22">
        <v>54</v>
      </c>
      <c r="W11" s="22">
        <v>52</v>
      </c>
      <c r="X11" s="23" t="s">
        <v>31</v>
      </c>
    </row>
    <row r="12" spans="1:24" ht="25.5">
      <c r="A12" s="7">
        <v>2</v>
      </c>
      <c r="B12" s="5">
        <v>1833</v>
      </c>
      <c r="C12" s="14" t="s">
        <v>30</v>
      </c>
      <c r="D12" s="14" t="s">
        <v>28</v>
      </c>
      <c r="E12" s="14" t="s">
        <v>29</v>
      </c>
      <c r="F12" s="7">
        <v>1</v>
      </c>
      <c r="G12" s="7">
        <v>1</v>
      </c>
      <c r="H12" s="7">
        <v>1</v>
      </c>
      <c r="I12" s="7">
        <v>4</v>
      </c>
      <c r="J12" s="7">
        <v>4</v>
      </c>
      <c r="K12" s="7">
        <v>0</v>
      </c>
      <c r="L12" s="7">
        <v>2</v>
      </c>
      <c r="M12" s="7">
        <v>4</v>
      </c>
      <c r="N12" s="7">
        <v>1</v>
      </c>
      <c r="O12" s="7">
        <v>0</v>
      </c>
      <c r="P12" s="7">
        <v>0</v>
      </c>
      <c r="Q12" s="7">
        <v>2</v>
      </c>
      <c r="R12" s="7">
        <v>0</v>
      </c>
      <c r="S12" s="7">
        <v>5</v>
      </c>
      <c r="T12" s="7">
        <v>2</v>
      </c>
      <c r="U12" s="22">
        <v>27</v>
      </c>
      <c r="V12" s="22">
        <v>54</v>
      </c>
      <c r="W12" s="22">
        <v>50</v>
      </c>
      <c r="X12" s="23" t="s">
        <v>31</v>
      </c>
    </row>
    <row r="13" spans="1:24" ht="25.5">
      <c r="A13" s="7">
        <v>3</v>
      </c>
      <c r="B13" s="15">
        <v>1840</v>
      </c>
      <c r="C13" s="14" t="s">
        <v>30</v>
      </c>
      <c r="D13" s="14" t="s">
        <v>28</v>
      </c>
      <c r="E13" s="14" t="s">
        <v>29</v>
      </c>
      <c r="F13" s="16">
        <v>1</v>
      </c>
      <c r="G13" s="16">
        <v>1</v>
      </c>
      <c r="H13" s="16">
        <v>1</v>
      </c>
      <c r="I13" s="24">
        <v>4</v>
      </c>
      <c r="J13" s="24">
        <v>4</v>
      </c>
      <c r="K13" s="24">
        <v>0</v>
      </c>
      <c r="L13" s="24">
        <v>2</v>
      </c>
      <c r="M13" s="24">
        <v>4</v>
      </c>
      <c r="N13" s="24">
        <v>1</v>
      </c>
      <c r="O13" s="24">
        <v>0</v>
      </c>
      <c r="P13" s="24">
        <v>0</v>
      </c>
      <c r="Q13" s="24">
        <v>2</v>
      </c>
      <c r="R13" s="24">
        <v>0</v>
      </c>
      <c r="S13" s="24">
        <v>5</v>
      </c>
      <c r="T13" s="24">
        <v>2</v>
      </c>
      <c r="U13" s="25">
        <f>SUM(F13:T13)</f>
        <v>27</v>
      </c>
      <c r="V13" s="25">
        <v>54</v>
      </c>
      <c r="W13" s="25">
        <f>U13*100/V13</f>
        <v>50</v>
      </c>
      <c r="X13" s="23" t="s">
        <v>31</v>
      </c>
    </row>
    <row r="14" spans="1:24" ht="25.5">
      <c r="A14" s="7">
        <v>4</v>
      </c>
      <c r="B14" s="5">
        <v>1871</v>
      </c>
      <c r="C14" s="14" t="s">
        <v>30</v>
      </c>
      <c r="D14" s="14" t="s">
        <v>28</v>
      </c>
      <c r="E14" s="14" t="s">
        <v>29</v>
      </c>
      <c r="F14" s="7">
        <v>1</v>
      </c>
      <c r="G14" s="7">
        <v>1</v>
      </c>
      <c r="H14" s="7">
        <v>0</v>
      </c>
      <c r="I14" s="21">
        <v>4</v>
      </c>
      <c r="J14" s="21">
        <v>2</v>
      </c>
      <c r="K14" s="21">
        <v>0</v>
      </c>
      <c r="L14" s="21">
        <v>1</v>
      </c>
      <c r="M14" s="21">
        <v>4</v>
      </c>
      <c r="N14" s="21">
        <v>1</v>
      </c>
      <c r="O14" s="21">
        <v>0</v>
      </c>
      <c r="P14" s="21">
        <v>0</v>
      </c>
      <c r="Q14" s="21">
        <v>0</v>
      </c>
      <c r="R14" s="21">
        <v>0</v>
      </c>
      <c r="S14" s="21">
        <v>1</v>
      </c>
      <c r="T14" s="21">
        <v>3</v>
      </c>
      <c r="U14" s="22">
        <v>18</v>
      </c>
      <c r="V14" s="22">
        <v>54</v>
      </c>
      <c r="W14" s="22">
        <v>33</v>
      </c>
      <c r="X14" s="23" t="s">
        <v>26</v>
      </c>
    </row>
    <row r="15" spans="1:24" ht="25.5">
      <c r="A15" s="7">
        <v>5</v>
      </c>
      <c r="B15" s="5">
        <v>1836</v>
      </c>
      <c r="C15" s="14" t="s">
        <v>30</v>
      </c>
      <c r="D15" s="14" t="s">
        <v>28</v>
      </c>
      <c r="E15" s="14" t="s">
        <v>29</v>
      </c>
      <c r="F15" s="7">
        <v>0</v>
      </c>
      <c r="G15" s="7">
        <v>0</v>
      </c>
      <c r="H15" s="7">
        <v>0</v>
      </c>
      <c r="I15" s="21">
        <v>1</v>
      </c>
      <c r="J15" s="21">
        <v>0</v>
      </c>
      <c r="K15" s="21">
        <v>0</v>
      </c>
      <c r="L15" s="21">
        <v>2</v>
      </c>
      <c r="M15" s="21">
        <v>2</v>
      </c>
      <c r="N15" s="21">
        <v>1</v>
      </c>
      <c r="O15" s="21">
        <v>0</v>
      </c>
      <c r="P15" s="21">
        <v>0</v>
      </c>
      <c r="Q15" s="21">
        <v>0</v>
      </c>
      <c r="R15" s="21">
        <v>0</v>
      </c>
      <c r="S15" s="21">
        <v>4</v>
      </c>
      <c r="T15" s="21">
        <v>1</v>
      </c>
      <c r="U15" s="22">
        <v>11</v>
      </c>
      <c r="V15" s="22">
        <v>54</v>
      </c>
      <c r="W15" s="22">
        <v>20</v>
      </c>
      <c r="X15" s="23" t="s">
        <v>26</v>
      </c>
    </row>
    <row r="16" spans="1:24" ht="25.5">
      <c r="A16" s="7">
        <v>6</v>
      </c>
      <c r="B16" s="5">
        <v>1834</v>
      </c>
      <c r="C16" s="14" t="s">
        <v>30</v>
      </c>
      <c r="D16" s="14" t="s">
        <v>28</v>
      </c>
      <c r="E16" s="14" t="s">
        <v>29</v>
      </c>
      <c r="F16" s="7">
        <v>0</v>
      </c>
      <c r="G16" s="7">
        <v>0</v>
      </c>
      <c r="H16" s="7">
        <v>1</v>
      </c>
      <c r="I16" s="21">
        <v>2</v>
      </c>
      <c r="J16" s="21">
        <v>0</v>
      </c>
      <c r="K16" s="21">
        <v>0</v>
      </c>
      <c r="L16" s="21">
        <v>2</v>
      </c>
      <c r="M16" s="21">
        <v>2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2">
        <v>7</v>
      </c>
      <c r="V16" s="22">
        <v>54</v>
      </c>
      <c r="W16" s="22">
        <v>13</v>
      </c>
      <c r="X16" s="23" t="s">
        <v>26</v>
      </c>
    </row>
    <row r="17" spans="1:24" ht="25.5">
      <c r="A17" s="7">
        <v>7</v>
      </c>
      <c r="B17" s="5">
        <v>1832</v>
      </c>
      <c r="C17" s="14" t="s">
        <v>30</v>
      </c>
      <c r="D17" s="14" t="s">
        <v>28</v>
      </c>
      <c r="E17" s="14" t="s">
        <v>29</v>
      </c>
      <c r="F17" s="7">
        <v>0</v>
      </c>
      <c r="G17" s="7">
        <v>1</v>
      </c>
      <c r="H17" s="7">
        <v>1</v>
      </c>
      <c r="I17" s="21">
        <v>0</v>
      </c>
      <c r="J17" s="21">
        <v>0</v>
      </c>
      <c r="K17" s="21">
        <v>0</v>
      </c>
      <c r="L17" s="21">
        <v>0</v>
      </c>
      <c r="M17" s="21">
        <v>3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2">
        <v>5</v>
      </c>
      <c r="V17" s="22">
        <v>54</v>
      </c>
      <c r="W17" s="22">
        <v>9</v>
      </c>
      <c r="X17" s="23" t="s">
        <v>26</v>
      </c>
    </row>
    <row r="18" spans="1:24" ht="25.5">
      <c r="A18" s="7">
        <v>8</v>
      </c>
      <c r="B18" s="5">
        <v>1838</v>
      </c>
      <c r="C18" s="14" t="s">
        <v>30</v>
      </c>
      <c r="D18" s="14" t="s">
        <v>28</v>
      </c>
      <c r="E18" s="14" t="s">
        <v>29</v>
      </c>
      <c r="F18" s="7">
        <v>1</v>
      </c>
      <c r="G18" s="7">
        <v>1</v>
      </c>
      <c r="H18" s="7">
        <v>1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2">
        <v>5</v>
      </c>
      <c r="V18" s="22">
        <v>54</v>
      </c>
      <c r="W18" s="22">
        <v>9</v>
      </c>
      <c r="X18" s="23" t="s">
        <v>26</v>
      </c>
    </row>
    <row r="19" spans="1:24" ht="25.5">
      <c r="A19" s="7">
        <v>9</v>
      </c>
      <c r="B19" s="5">
        <v>1827</v>
      </c>
      <c r="C19" s="14" t="s">
        <v>30</v>
      </c>
      <c r="D19" s="14" t="s">
        <v>28</v>
      </c>
      <c r="E19" s="14" t="s">
        <v>29</v>
      </c>
      <c r="F19" s="7">
        <v>1</v>
      </c>
      <c r="G19" s="7">
        <v>1</v>
      </c>
      <c r="H19" s="7">
        <v>1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2">
        <v>4</v>
      </c>
      <c r="V19" s="22">
        <v>54</v>
      </c>
      <c r="W19" s="22">
        <v>7</v>
      </c>
      <c r="X19" s="23" t="s">
        <v>26</v>
      </c>
    </row>
    <row r="21" spans="1:24" ht="12.75">
      <c r="A21" s="8"/>
      <c r="B21" s="12" t="s">
        <v>8</v>
      </c>
      <c r="C21" s="8"/>
      <c r="D21" s="43" t="s">
        <v>9</v>
      </c>
      <c r="E21" s="43"/>
      <c r="F21" s="10"/>
      <c r="G21" s="10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0"/>
    </row>
    <row r="22" spans="1:24" ht="12.75">
      <c r="A22" s="8"/>
      <c r="B22" s="12"/>
      <c r="C22" s="8"/>
      <c r="D22" s="37"/>
      <c r="E22" s="37"/>
      <c r="F22" s="10"/>
      <c r="G22" s="10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0"/>
    </row>
    <row r="23" spans="1:24" ht="12.75">
      <c r="B23" s="13" t="s">
        <v>10</v>
      </c>
      <c r="C23" s="2"/>
      <c r="D23" s="43" t="s">
        <v>9</v>
      </c>
      <c r="E23" s="4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B24" s="4"/>
      <c r="C24" s="4"/>
      <c r="D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</sheetData>
  <mergeCells count="8">
    <mergeCell ref="D21:E21"/>
    <mergeCell ref="D23:E23"/>
    <mergeCell ref="A7:X7"/>
    <mergeCell ref="A8:I8"/>
    <mergeCell ref="A2:X2"/>
    <mergeCell ref="A4:X4"/>
    <mergeCell ref="A5:X5"/>
    <mergeCell ref="A6:X6"/>
  </mergeCells>
  <pageMargins left="0.15748031496062992" right="0.15748031496062992" top="0.74803149606299213" bottom="0.74803149606299213" header="0.31496062992125984" footer="0.31496062992125984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zoomScale="60" zoomScaleNormal="60" workbookViewId="0">
      <selection activeCell="R27" sqref="Q27:R27"/>
    </sheetView>
  </sheetViews>
  <sheetFormatPr defaultRowHeight="12"/>
  <cols>
    <col min="1" max="1" width="7" customWidth="1"/>
    <col min="2" max="2" width="14" bestFit="1" customWidth="1"/>
    <col min="3" max="3" width="16.1640625" customWidth="1"/>
    <col min="4" max="4" width="22.5" customWidth="1"/>
    <col min="5" max="5" width="22.6640625" customWidth="1"/>
    <col min="6" max="15" width="10.1640625" customWidth="1"/>
    <col min="16" max="16" width="13.83203125" customWidth="1"/>
    <col min="17" max="17" width="13" customWidth="1"/>
    <col min="18" max="18" width="16" customWidth="1"/>
    <col min="19" max="19" width="13.83203125" customWidth="1"/>
    <col min="20" max="20" width="14" customWidth="1"/>
    <col min="21" max="21" width="13" customWidth="1"/>
    <col min="22" max="22" width="22.5" customWidth="1"/>
    <col min="23" max="23" width="21.1640625" customWidth="1"/>
    <col min="24" max="24" width="23.33203125" customWidth="1"/>
  </cols>
  <sheetData>
    <row r="2" spans="1:24" ht="15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6.75" customHeight="1">
      <c r="A3" s="31"/>
      <c r="B3" s="31"/>
      <c r="C3" s="31"/>
      <c r="D3" s="31"/>
      <c r="E3" s="31"/>
      <c r="F3" s="33"/>
      <c r="G3" s="33"/>
      <c r="H3" s="33"/>
      <c r="I3" s="33"/>
      <c r="J3" s="33"/>
      <c r="K3" s="33"/>
      <c r="L3" s="33"/>
      <c r="M3" s="33"/>
      <c r="N3" s="33"/>
      <c r="O3" s="33"/>
      <c r="P3" s="31"/>
      <c r="Q3" s="31"/>
      <c r="R3" s="31"/>
      <c r="S3" s="31"/>
      <c r="T3" s="31"/>
      <c r="U3" s="31"/>
      <c r="V3" s="31"/>
      <c r="W3" s="31"/>
      <c r="X3" s="31"/>
    </row>
    <row r="4" spans="1:24" ht="15">
      <c r="A4" s="41" t="s">
        <v>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">
      <c r="A5" s="41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15">
      <c r="A6" s="42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15">
      <c r="A7" s="38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15">
      <c r="A8" s="38" t="s">
        <v>34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  <c r="U8" s="1"/>
      <c r="V8" s="1"/>
      <c r="W8" s="1"/>
      <c r="X8" s="1"/>
    </row>
    <row r="9" spans="1:24" ht="13.5" thickBot="1">
      <c r="A9" s="2"/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51.75" thickBot="1">
      <c r="A10" s="17" t="s">
        <v>0</v>
      </c>
      <c r="B10" s="26" t="s">
        <v>1</v>
      </c>
      <c r="C10" s="27" t="s">
        <v>2</v>
      </c>
      <c r="D10" s="20" t="s">
        <v>3</v>
      </c>
      <c r="E10" s="20" t="s">
        <v>4</v>
      </c>
      <c r="F10" s="34" t="s">
        <v>11</v>
      </c>
      <c r="G10" s="35" t="s">
        <v>12</v>
      </c>
      <c r="H10" s="35" t="s">
        <v>13</v>
      </c>
      <c r="I10" s="36" t="s">
        <v>14</v>
      </c>
      <c r="J10" s="36" t="s">
        <v>16</v>
      </c>
      <c r="K10" s="36" t="s">
        <v>17</v>
      </c>
      <c r="L10" s="36" t="s">
        <v>18</v>
      </c>
      <c r="M10" s="36" t="s">
        <v>19</v>
      </c>
      <c r="N10" s="36" t="s">
        <v>20</v>
      </c>
      <c r="O10" s="36" t="s">
        <v>21</v>
      </c>
      <c r="P10" s="36" t="s">
        <v>22</v>
      </c>
      <c r="Q10" s="36" t="s">
        <v>23</v>
      </c>
      <c r="R10" s="36" t="s">
        <v>24</v>
      </c>
      <c r="S10" s="36" t="s">
        <v>25</v>
      </c>
      <c r="T10" s="36" t="s">
        <v>27</v>
      </c>
      <c r="U10" s="20" t="s">
        <v>5</v>
      </c>
      <c r="V10" s="20" t="s">
        <v>6</v>
      </c>
      <c r="W10" s="20" t="s">
        <v>7</v>
      </c>
      <c r="X10" s="17" t="s">
        <v>15</v>
      </c>
    </row>
    <row r="11" spans="1:24" ht="25.5">
      <c r="A11" s="7">
        <v>1</v>
      </c>
      <c r="B11" s="5">
        <v>1872</v>
      </c>
      <c r="C11" s="14" t="s">
        <v>30</v>
      </c>
      <c r="D11" s="14" t="s">
        <v>28</v>
      </c>
      <c r="E11" s="14" t="s">
        <v>29</v>
      </c>
      <c r="F11" s="14">
        <v>1</v>
      </c>
      <c r="G11" s="14">
        <v>1</v>
      </c>
      <c r="H11" s="14">
        <v>1</v>
      </c>
      <c r="I11" s="14">
        <v>1</v>
      </c>
      <c r="J11" s="14">
        <v>0</v>
      </c>
      <c r="K11" s="14">
        <v>1</v>
      </c>
      <c r="L11" s="14">
        <v>1</v>
      </c>
      <c r="M11" s="14">
        <v>2</v>
      </c>
      <c r="N11" s="14">
        <v>4</v>
      </c>
      <c r="O11" s="14">
        <v>1</v>
      </c>
      <c r="P11" s="7">
        <v>2</v>
      </c>
      <c r="Q11" s="7">
        <v>1</v>
      </c>
      <c r="R11" s="7">
        <v>2</v>
      </c>
      <c r="S11" s="21">
        <v>0</v>
      </c>
      <c r="T11" s="21">
        <v>2</v>
      </c>
      <c r="U11" s="22">
        <f>SUM(F11:T11)</f>
        <v>20</v>
      </c>
      <c r="V11" s="22">
        <v>32</v>
      </c>
      <c r="W11" s="22">
        <f>U11*100/V11</f>
        <v>62.5</v>
      </c>
      <c r="X11" s="23" t="s">
        <v>31</v>
      </c>
    </row>
    <row r="12" spans="1:24" ht="25.5">
      <c r="A12" s="7">
        <v>2</v>
      </c>
      <c r="B12" s="5">
        <v>1844</v>
      </c>
      <c r="C12" s="14" t="s">
        <v>30</v>
      </c>
      <c r="D12" s="14" t="s">
        <v>28</v>
      </c>
      <c r="E12" s="14" t="s">
        <v>29</v>
      </c>
      <c r="F12" s="6">
        <v>1</v>
      </c>
      <c r="G12" s="6">
        <v>1</v>
      </c>
      <c r="H12" s="6">
        <v>1</v>
      </c>
      <c r="I12" s="6">
        <v>1</v>
      </c>
      <c r="J12" s="6">
        <v>0</v>
      </c>
      <c r="K12" s="6">
        <v>0</v>
      </c>
      <c r="L12" s="6">
        <v>0</v>
      </c>
      <c r="M12" s="6">
        <v>1</v>
      </c>
      <c r="N12" s="6">
        <v>0</v>
      </c>
      <c r="O12" s="6">
        <v>1</v>
      </c>
      <c r="P12" s="7">
        <v>2</v>
      </c>
      <c r="Q12" s="7">
        <v>0</v>
      </c>
      <c r="R12" s="7">
        <v>0</v>
      </c>
      <c r="S12" s="21">
        <v>0</v>
      </c>
      <c r="T12" s="21">
        <v>2</v>
      </c>
      <c r="U12" s="22">
        <f>SUM(F12:T12)</f>
        <v>10</v>
      </c>
      <c r="V12" s="22">
        <v>32</v>
      </c>
      <c r="W12" s="22">
        <f>U12*100/V12</f>
        <v>31.25</v>
      </c>
      <c r="X12" s="23" t="s">
        <v>26</v>
      </c>
    </row>
    <row r="13" spans="1:24" ht="25.5">
      <c r="A13" s="7">
        <v>3</v>
      </c>
      <c r="B13" s="5">
        <v>1847</v>
      </c>
      <c r="C13" s="14" t="s">
        <v>30</v>
      </c>
      <c r="D13" s="14" t="s">
        <v>28</v>
      </c>
      <c r="E13" s="14" t="s">
        <v>29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1</v>
      </c>
      <c r="L13" s="6">
        <v>0</v>
      </c>
      <c r="M13" s="6">
        <v>2</v>
      </c>
      <c r="N13" s="6">
        <v>0</v>
      </c>
      <c r="O13" s="6">
        <v>1</v>
      </c>
      <c r="P13" s="7">
        <v>2</v>
      </c>
      <c r="Q13" s="7">
        <v>0</v>
      </c>
      <c r="R13" s="7">
        <v>0</v>
      </c>
      <c r="S13" s="21">
        <v>0</v>
      </c>
      <c r="T13" s="21">
        <v>2</v>
      </c>
      <c r="U13" s="22">
        <f>SUM(F13:T13)</f>
        <v>9</v>
      </c>
      <c r="V13" s="22">
        <v>32</v>
      </c>
      <c r="W13" s="22">
        <f>U13*100/V13</f>
        <v>28.125</v>
      </c>
      <c r="X13" s="23" t="s">
        <v>26</v>
      </c>
    </row>
    <row r="14" spans="1:24" ht="25.5">
      <c r="A14" s="7">
        <v>4</v>
      </c>
      <c r="B14" s="5">
        <v>1845</v>
      </c>
      <c r="C14" s="14" t="s">
        <v>30</v>
      </c>
      <c r="D14" s="14" t="s">
        <v>28</v>
      </c>
      <c r="E14" s="14" t="s">
        <v>29</v>
      </c>
      <c r="F14" s="6">
        <v>0</v>
      </c>
      <c r="G14" s="6">
        <v>0</v>
      </c>
      <c r="H14" s="6">
        <v>0</v>
      </c>
      <c r="I14" s="6">
        <v>1</v>
      </c>
      <c r="J14" s="6">
        <v>1</v>
      </c>
      <c r="K14" s="6">
        <v>1</v>
      </c>
      <c r="L14" s="6">
        <v>0</v>
      </c>
      <c r="M14" s="6">
        <v>1</v>
      </c>
      <c r="N14" s="6">
        <v>0</v>
      </c>
      <c r="O14" s="6">
        <v>1</v>
      </c>
      <c r="P14" s="7">
        <v>0</v>
      </c>
      <c r="Q14" s="7">
        <v>0</v>
      </c>
      <c r="R14" s="7">
        <v>0</v>
      </c>
      <c r="S14" s="21">
        <v>0</v>
      </c>
      <c r="T14" s="21">
        <v>2</v>
      </c>
      <c r="U14" s="22">
        <f>SUM(F14:T14)</f>
        <v>7</v>
      </c>
      <c r="V14" s="22">
        <v>32</v>
      </c>
      <c r="W14" s="22">
        <f>U14*100/V14</f>
        <v>21.875</v>
      </c>
      <c r="X14" s="23" t="s">
        <v>26</v>
      </c>
    </row>
    <row r="15" spans="1:24" ht="25.5">
      <c r="A15" s="7">
        <v>5</v>
      </c>
      <c r="B15" s="5">
        <v>1843</v>
      </c>
      <c r="C15" s="14" t="s">
        <v>30</v>
      </c>
      <c r="D15" s="14" t="s">
        <v>28</v>
      </c>
      <c r="E15" s="14" t="s">
        <v>29</v>
      </c>
      <c r="F15" s="6">
        <v>0</v>
      </c>
      <c r="G15" s="6">
        <v>0</v>
      </c>
      <c r="H15" s="6">
        <v>0</v>
      </c>
      <c r="I15" s="6">
        <v>1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1</v>
      </c>
      <c r="P15" s="7">
        <v>0</v>
      </c>
      <c r="Q15" s="7">
        <v>0</v>
      </c>
      <c r="R15" s="7">
        <v>0</v>
      </c>
      <c r="S15" s="21">
        <v>0</v>
      </c>
      <c r="T15" s="21">
        <v>2</v>
      </c>
      <c r="U15" s="22">
        <f>SUM(F15:T15)</f>
        <v>6</v>
      </c>
      <c r="V15" s="22">
        <v>32</v>
      </c>
      <c r="W15" s="22">
        <f>U15*100/V15</f>
        <v>18.75</v>
      </c>
      <c r="X15" s="23" t="s">
        <v>26</v>
      </c>
    </row>
    <row r="16" spans="1:24" ht="25.5">
      <c r="A16" s="7">
        <v>6</v>
      </c>
      <c r="B16" s="5">
        <v>1846</v>
      </c>
      <c r="C16" s="14" t="s">
        <v>30</v>
      </c>
      <c r="D16" s="14" t="s">
        <v>28</v>
      </c>
      <c r="E16" s="14" t="s">
        <v>29</v>
      </c>
      <c r="F16" s="6">
        <v>0</v>
      </c>
      <c r="G16" s="6">
        <v>0</v>
      </c>
      <c r="H16" s="6">
        <v>0</v>
      </c>
      <c r="I16" s="6">
        <v>1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7">
        <v>0</v>
      </c>
      <c r="Q16" s="7">
        <v>0</v>
      </c>
      <c r="R16" s="7">
        <v>0</v>
      </c>
      <c r="S16" s="21">
        <v>0</v>
      </c>
      <c r="T16" s="21">
        <v>2</v>
      </c>
      <c r="U16" s="22">
        <f t="shared" ref="U16:U17" si="0">SUM(F16:T16)</f>
        <v>5</v>
      </c>
      <c r="V16" s="22">
        <v>32</v>
      </c>
      <c r="W16" s="22">
        <f t="shared" ref="W16:W17" si="1">U16*100/V16</f>
        <v>15.625</v>
      </c>
      <c r="X16" s="23" t="s">
        <v>26</v>
      </c>
    </row>
    <row r="17" spans="1:24" ht="25.5">
      <c r="A17" s="7">
        <v>7</v>
      </c>
      <c r="B17" s="5">
        <v>1842</v>
      </c>
      <c r="C17" s="14" t="s">
        <v>30</v>
      </c>
      <c r="D17" s="14" t="s">
        <v>28</v>
      </c>
      <c r="E17" s="14" t="s">
        <v>29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0</v>
      </c>
      <c r="O17" s="6">
        <v>0</v>
      </c>
      <c r="P17" s="7">
        <v>0</v>
      </c>
      <c r="Q17" s="7">
        <v>0</v>
      </c>
      <c r="R17" s="7">
        <v>0</v>
      </c>
      <c r="S17" s="21">
        <v>0</v>
      </c>
      <c r="T17" s="21">
        <v>2</v>
      </c>
      <c r="U17" s="22">
        <f t="shared" si="0"/>
        <v>4</v>
      </c>
      <c r="V17" s="22">
        <v>32</v>
      </c>
      <c r="W17" s="22">
        <f t="shared" si="1"/>
        <v>12.5</v>
      </c>
      <c r="X17" s="23" t="s">
        <v>26</v>
      </c>
    </row>
    <row r="18" spans="1:24" ht="25.5">
      <c r="A18" s="7">
        <v>8</v>
      </c>
      <c r="B18" s="5">
        <v>1850</v>
      </c>
      <c r="C18" s="14" t="s">
        <v>30</v>
      </c>
      <c r="D18" s="14" t="s">
        <v>28</v>
      </c>
      <c r="E18" s="14" t="s">
        <v>29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7">
        <v>2</v>
      </c>
      <c r="Q18" s="7">
        <v>0</v>
      </c>
      <c r="R18" s="7">
        <v>0</v>
      </c>
      <c r="S18" s="21">
        <v>0</v>
      </c>
      <c r="T18" s="21">
        <v>0</v>
      </c>
      <c r="U18" s="22">
        <f>SUM(F18:T18)</f>
        <v>4</v>
      </c>
      <c r="V18" s="22">
        <v>32</v>
      </c>
      <c r="W18" s="22">
        <f>U18*100/V18</f>
        <v>12.5</v>
      </c>
      <c r="X18" s="23" t="s">
        <v>26</v>
      </c>
    </row>
    <row r="19" spans="1:24" ht="25.5">
      <c r="A19" s="7">
        <v>9</v>
      </c>
      <c r="B19" s="5">
        <v>1849</v>
      </c>
      <c r="C19" s="14" t="s">
        <v>30</v>
      </c>
      <c r="D19" s="14" t="s">
        <v>28</v>
      </c>
      <c r="E19" s="14" t="s">
        <v>29</v>
      </c>
      <c r="F19" s="6">
        <v>1</v>
      </c>
      <c r="G19" s="6">
        <v>0</v>
      </c>
      <c r="H19" s="6">
        <v>0</v>
      </c>
      <c r="I19" s="6">
        <v>1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  <c r="P19" s="7">
        <v>0</v>
      </c>
      <c r="Q19" s="7">
        <v>0</v>
      </c>
      <c r="R19" s="7">
        <v>0</v>
      </c>
      <c r="S19" s="21">
        <v>0</v>
      </c>
      <c r="T19" s="21">
        <v>0</v>
      </c>
      <c r="U19" s="22">
        <f>SUM(F19:T19)</f>
        <v>3</v>
      </c>
      <c r="V19" s="22">
        <v>32</v>
      </c>
      <c r="W19" s="22">
        <f>U19*100/V19</f>
        <v>9.375</v>
      </c>
      <c r="X19" s="23" t="s">
        <v>26</v>
      </c>
    </row>
    <row r="20" spans="1:24" ht="12.75">
      <c r="A20" s="10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/>
      <c r="Q20" s="10"/>
      <c r="R20" s="10"/>
      <c r="S20" s="11"/>
      <c r="T20" s="11"/>
      <c r="U20" s="18"/>
      <c r="V20" s="18"/>
      <c r="W20" s="18"/>
      <c r="X20" s="19"/>
    </row>
    <row r="22" spans="1:24" ht="12.75">
      <c r="A22" s="8"/>
      <c r="B22" s="12" t="s">
        <v>8</v>
      </c>
      <c r="C22" s="8"/>
      <c r="D22" s="39" t="s">
        <v>9</v>
      </c>
      <c r="E22" s="39"/>
      <c r="F22" s="8"/>
      <c r="G22" s="8"/>
      <c r="H22" s="8"/>
      <c r="I22" s="8"/>
      <c r="J22" s="8"/>
      <c r="K22" s="8"/>
      <c r="L22" s="8"/>
      <c r="M22" s="8"/>
      <c r="N22" s="8"/>
      <c r="O22" s="8"/>
      <c r="P22" s="10"/>
      <c r="Q22" s="10"/>
      <c r="R22" s="10"/>
      <c r="S22" s="11"/>
      <c r="T22" s="11"/>
      <c r="U22" s="11"/>
      <c r="V22" s="11"/>
      <c r="W22" s="11"/>
      <c r="X22" s="10"/>
    </row>
    <row r="23" spans="1:24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B24" s="13" t="s">
        <v>10</v>
      </c>
      <c r="C24" s="4"/>
      <c r="D24" s="39" t="s">
        <v>9</v>
      </c>
      <c r="E24" s="3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</sheetData>
  <mergeCells count="8">
    <mergeCell ref="A8:S8"/>
    <mergeCell ref="D22:E22"/>
    <mergeCell ref="D24:E24"/>
    <mergeCell ref="A2:X2"/>
    <mergeCell ref="A4:X4"/>
    <mergeCell ref="A5:X5"/>
    <mergeCell ref="A6:X6"/>
    <mergeCell ref="A7:X7"/>
  </mergeCells>
  <pageMargins left="0.16" right="0.17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9"/>
  <sheetViews>
    <sheetView zoomScale="60" zoomScaleNormal="60" workbookViewId="0">
      <selection activeCell="W30" sqref="W29:W30"/>
    </sheetView>
  </sheetViews>
  <sheetFormatPr defaultRowHeight="12"/>
  <cols>
    <col min="1" max="1" width="7" customWidth="1"/>
    <col min="2" max="2" width="14" bestFit="1" customWidth="1"/>
    <col min="3" max="3" width="16.1640625" customWidth="1"/>
    <col min="4" max="4" width="22.5" customWidth="1"/>
    <col min="5" max="5" width="22.6640625" customWidth="1"/>
    <col min="6" max="15" width="10.1640625" customWidth="1"/>
    <col min="16" max="16" width="13.83203125" customWidth="1"/>
    <col min="17" max="17" width="13" customWidth="1"/>
    <col min="18" max="18" width="16" customWidth="1"/>
    <col min="19" max="19" width="13.83203125" customWidth="1"/>
    <col min="20" max="20" width="14" customWidth="1"/>
    <col min="21" max="21" width="13" customWidth="1"/>
    <col min="22" max="22" width="22.5" customWidth="1"/>
    <col min="23" max="23" width="21.1640625" customWidth="1"/>
    <col min="24" max="24" width="23.33203125" customWidth="1"/>
  </cols>
  <sheetData>
    <row r="2" spans="1:24" ht="15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41" t="s">
        <v>43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">
      <c r="A5" s="41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15">
      <c r="A6" s="42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15">
      <c r="A7" s="38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15">
      <c r="A8" s="38" t="s">
        <v>34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2"/>
      <c r="U8" s="1"/>
      <c r="V8" s="1"/>
      <c r="W8" s="1"/>
      <c r="X8" s="1"/>
    </row>
    <row r="9" spans="1:24" ht="13.5" thickBot="1">
      <c r="A9" s="2"/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51.75" thickBot="1">
      <c r="A10" s="17" t="s">
        <v>0</v>
      </c>
      <c r="B10" s="26" t="s">
        <v>1</v>
      </c>
      <c r="C10" s="27" t="s">
        <v>2</v>
      </c>
      <c r="D10" s="20" t="s">
        <v>3</v>
      </c>
      <c r="E10" s="20" t="s">
        <v>4</v>
      </c>
      <c r="F10" s="34" t="s">
        <v>11</v>
      </c>
      <c r="G10" s="35" t="s">
        <v>12</v>
      </c>
      <c r="H10" s="35" t="s">
        <v>13</v>
      </c>
      <c r="I10" s="36" t="s">
        <v>14</v>
      </c>
      <c r="J10" s="36" t="s">
        <v>16</v>
      </c>
      <c r="K10" s="36" t="s">
        <v>17</v>
      </c>
      <c r="L10" s="36" t="s">
        <v>18</v>
      </c>
      <c r="M10" s="36" t="s">
        <v>19</v>
      </c>
      <c r="N10" s="36" t="s">
        <v>20</v>
      </c>
      <c r="O10" s="36" t="s">
        <v>21</v>
      </c>
      <c r="P10" s="36" t="s">
        <v>22</v>
      </c>
      <c r="Q10" s="36" t="s">
        <v>23</v>
      </c>
      <c r="R10" s="36" t="s">
        <v>24</v>
      </c>
      <c r="S10" s="36" t="s">
        <v>25</v>
      </c>
      <c r="T10" s="36" t="s">
        <v>27</v>
      </c>
      <c r="U10" s="20" t="s">
        <v>5</v>
      </c>
      <c r="V10" s="20" t="s">
        <v>6</v>
      </c>
      <c r="W10" s="20" t="s">
        <v>7</v>
      </c>
      <c r="X10" s="17" t="s">
        <v>15</v>
      </c>
    </row>
    <row r="11" spans="1:24" ht="25.5">
      <c r="A11" s="7">
        <v>1</v>
      </c>
      <c r="B11" s="5">
        <v>1862</v>
      </c>
      <c r="C11" s="14" t="s">
        <v>30</v>
      </c>
      <c r="D11" s="14" t="s">
        <v>28</v>
      </c>
      <c r="E11" s="14" t="s">
        <v>29</v>
      </c>
      <c r="F11" s="6">
        <v>1</v>
      </c>
      <c r="G11" s="6">
        <v>1</v>
      </c>
      <c r="H11" s="6">
        <v>2</v>
      </c>
      <c r="I11" s="6">
        <v>1</v>
      </c>
      <c r="J11" s="6">
        <v>4</v>
      </c>
      <c r="K11" s="6">
        <v>3</v>
      </c>
      <c r="L11" s="6">
        <v>0</v>
      </c>
      <c r="M11" s="6">
        <v>1</v>
      </c>
      <c r="N11" s="6">
        <v>2</v>
      </c>
      <c r="O11" s="6">
        <v>1</v>
      </c>
      <c r="P11" s="7">
        <v>1</v>
      </c>
      <c r="Q11" s="7">
        <v>10</v>
      </c>
      <c r="R11" s="7">
        <v>3</v>
      </c>
      <c r="S11" s="21">
        <v>2</v>
      </c>
      <c r="T11" s="21">
        <v>0</v>
      </c>
      <c r="U11" s="22">
        <f t="shared" ref="U11" si="0">SUM(F11:T11)</f>
        <v>32</v>
      </c>
      <c r="V11" s="22">
        <v>59</v>
      </c>
      <c r="W11" s="22">
        <f>U11*100/V11</f>
        <v>54.237288135593218</v>
      </c>
      <c r="X11" s="23" t="s">
        <v>31</v>
      </c>
    </row>
    <row r="12" spans="1:24" ht="25.5">
      <c r="A12" s="7">
        <v>2</v>
      </c>
      <c r="B12" s="5">
        <v>1859</v>
      </c>
      <c r="C12" s="14" t="s">
        <v>30</v>
      </c>
      <c r="D12" s="14" t="s">
        <v>28</v>
      </c>
      <c r="E12" s="14" t="s">
        <v>29</v>
      </c>
      <c r="F12" s="14">
        <v>0</v>
      </c>
      <c r="G12" s="14">
        <v>1</v>
      </c>
      <c r="H12" s="14">
        <v>2</v>
      </c>
      <c r="I12" s="14">
        <v>1</v>
      </c>
      <c r="J12" s="14">
        <v>4</v>
      </c>
      <c r="K12" s="14">
        <v>3</v>
      </c>
      <c r="L12" s="14">
        <v>0</v>
      </c>
      <c r="M12" s="14">
        <v>0</v>
      </c>
      <c r="N12" s="14">
        <v>2</v>
      </c>
      <c r="O12" s="14">
        <v>1</v>
      </c>
      <c r="P12" s="7">
        <v>0</v>
      </c>
      <c r="Q12" s="7">
        <v>10</v>
      </c>
      <c r="R12" s="7">
        <v>0</v>
      </c>
      <c r="S12" s="21">
        <v>1</v>
      </c>
      <c r="T12" s="21">
        <v>0</v>
      </c>
      <c r="U12" s="22">
        <f>SUM(F12:T12)</f>
        <v>25</v>
      </c>
      <c r="V12" s="22">
        <v>59</v>
      </c>
      <c r="W12" s="22">
        <f>U12*100/V12</f>
        <v>42.372881355932201</v>
      </c>
      <c r="X12" s="23" t="s">
        <v>26</v>
      </c>
    </row>
    <row r="13" spans="1:24" ht="25.5">
      <c r="A13" s="7">
        <v>3</v>
      </c>
      <c r="B13" s="5">
        <v>1858</v>
      </c>
      <c r="C13" s="14" t="s">
        <v>30</v>
      </c>
      <c r="D13" s="14" t="s">
        <v>28</v>
      </c>
      <c r="E13" s="14" t="s">
        <v>29</v>
      </c>
      <c r="F13" s="6">
        <v>1</v>
      </c>
      <c r="G13" s="6">
        <v>1</v>
      </c>
      <c r="H13" s="6">
        <v>0</v>
      </c>
      <c r="I13" s="6">
        <v>1</v>
      </c>
      <c r="J13" s="6">
        <v>3</v>
      </c>
      <c r="K13" s="6">
        <v>3</v>
      </c>
      <c r="L13" s="6">
        <v>0</v>
      </c>
      <c r="M13" s="6">
        <v>1</v>
      </c>
      <c r="N13" s="6">
        <v>2</v>
      </c>
      <c r="O13" s="6">
        <v>1</v>
      </c>
      <c r="P13" s="7">
        <v>0</v>
      </c>
      <c r="Q13" s="7">
        <v>10</v>
      </c>
      <c r="R13" s="7">
        <v>0</v>
      </c>
      <c r="S13" s="21">
        <v>2</v>
      </c>
      <c r="T13" s="21">
        <v>0</v>
      </c>
      <c r="U13" s="22">
        <f>SUM(F13:T13)</f>
        <v>25</v>
      </c>
      <c r="V13" s="22">
        <v>59</v>
      </c>
      <c r="W13" s="22">
        <f>U13*100/V13</f>
        <v>42.372881355932201</v>
      </c>
      <c r="X13" s="23" t="s">
        <v>26</v>
      </c>
    </row>
    <row r="14" spans="1:24" ht="25.5">
      <c r="A14" s="7">
        <v>4</v>
      </c>
      <c r="B14" s="5">
        <v>1861</v>
      </c>
      <c r="C14" s="14" t="s">
        <v>30</v>
      </c>
      <c r="D14" s="14" t="s">
        <v>28</v>
      </c>
      <c r="E14" s="14" t="s">
        <v>29</v>
      </c>
      <c r="F14" s="6">
        <v>0</v>
      </c>
      <c r="G14" s="6">
        <v>1</v>
      </c>
      <c r="H14" s="6">
        <v>0</v>
      </c>
      <c r="I14" s="6">
        <v>1</v>
      </c>
      <c r="J14" s="6">
        <v>4</v>
      </c>
      <c r="K14" s="6">
        <v>3</v>
      </c>
      <c r="L14" s="6">
        <v>0</v>
      </c>
      <c r="M14" s="6">
        <v>1</v>
      </c>
      <c r="N14" s="6">
        <v>2</v>
      </c>
      <c r="O14" s="6">
        <v>1</v>
      </c>
      <c r="P14" s="7">
        <v>0</v>
      </c>
      <c r="Q14" s="7">
        <v>10</v>
      </c>
      <c r="R14" s="7">
        <v>0</v>
      </c>
      <c r="S14" s="21">
        <v>0</v>
      </c>
      <c r="T14" s="21">
        <v>0</v>
      </c>
      <c r="U14" s="22">
        <f>SUM(F14:T14)</f>
        <v>23</v>
      </c>
      <c r="V14" s="22">
        <v>59</v>
      </c>
      <c r="W14" s="22">
        <f>U14*100/V14</f>
        <v>38.983050847457626</v>
      </c>
      <c r="X14" s="23" t="s">
        <v>26</v>
      </c>
    </row>
    <row r="17" spans="1:24" ht="12.75">
      <c r="A17" s="8"/>
      <c r="B17" s="12" t="s">
        <v>8</v>
      </c>
      <c r="C17" s="8"/>
      <c r="D17" s="39" t="s">
        <v>9</v>
      </c>
      <c r="E17" s="39"/>
      <c r="F17" s="8"/>
      <c r="G17" s="8"/>
      <c r="H17" s="8"/>
      <c r="I17" s="8"/>
      <c r="J17" s="8"/>
      <c r="K17" s="8"/>
      <c r="L17" s="8"/>
      <c r="M17" s="8"/>
      <c r="N17" s="8"/>
      <c r="O17" s="8"/>
      <c r="P17" s="10"/>
      <c r="Q17" s="10"/>
      <c r="R17" s="10"/>
      <c r="S17" s="11"/>
      <c r="T17" s="11"/>
      <c r="U17" s="11"/>
      <c r="V17" s="11"/>
      <c r="W17" s="11"/>
      <c r="X17" s="10"/>
    </row>
    <row r="18" spans="1:24" ht="12.7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B19" s="13" t="s">
        <v>10</v>
      </c>
      <c r="C19" s="4"/>
      <c r="D19" s="39" t="s">
        <v>9</v>
      </c>
      <c r="E19" s="3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</sheetData>
  <mergeCells count="8">
    <mergeCell ref="D17:E17"/>
    <mergeCell ref="D19:E19"/>
    <mergeCell ref="A2:X2"/>
    <mergeCell ref="A4:X4"/>
    <mergeCell ref="A5:X5"/>
    <mergeCell ref="A6:X6"/>
    <mergeCell ref="A7:X7"/>
    <mergeCell ref="A8:S8"/>
  </mergeCells>
  <pageMargins left="0.18" right="0.17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9"/>
  <sheetViews>
    <sheetView zoomScale="70" zoomScaleNormal="70" workbookViewId="0">
      <selection activeCell="P23" sqref="P23"/>
    </sheetView>
  </sheetViews>
  <sheetFormatPr defaultRowHeight="12"/>
  <cols>
    <col min="1" max="1" width="7" customWidth="1"/>
    <col min="2" max="2" width="14" bestFit="1" customWidth="1"/>
    <col min="3" max="3" width="16.1640625" customWidth="1"/>
    <col min="4" max="4" width="22.5" customWidth="1"/>
    <col min="5" max="5" width="22.6640625" customWidth="1"/>
    <col min="6" max="15" width="10.1640625" customWidth="1"/>
    <col min="16" max="16" width="13.83203125" customWidth="1"/>
    <col min="17" max="17" width="13" customWidth="1"/>
    <col min="18" max="18" width="16" customWidth="1"/>
    <col min="19" max="19" width="13.83203125" customWidth="1"/>
    <col min="20" max="20" width="14" customWidth="1"/>
    <col min="21" max="21" width="13" customWidth="1"/>
    <col min="22" max="22" width="22.5" customWidth="1"/>
    <col min="23" max="23" width="21.1640625" customWidth="1"/>
    <col min="24" max="24" width="23.33203125" customWidth="1"/>
  </cols>
  <sheetData>
    <row r="2" spans="1:24" ht="15">
      <c r="A2" s="40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41" t="s">
        <v>43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">
      <c r="A5" s="41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15">
      <c r="A6" s="42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15">
      <c r="A7" s="38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15">
      <c r="A8" s="38" t="s">
        <v>34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2"/>
      <c r="U8" s="1"/>
      <c r="V8" s="1"/>
      <c r="W8" s="1"/>
      <c r="X8" s="1"/>
    </row>
    <row r="9" spans="1:24" ht="13.5" thickBot="1">
      <c r="A9" s="2"/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51.75" thickBot="1">
      <c r="A10" s="17" t="s">
        <v>0</v>
      </c>
      <c r="B10" s="26" t="s">
        <v>1</v>
      </c>
      <c r="C10" s="27" t="s">
        <v>2</v>
      </c>
      <c r="D10" s="20" t="s">
        <v>3</v>
      </c>
      <c r="E10" s="20" t="s">
        <v>4</v>
      </c>
      <c r="F10" s="34" t="s">
        <v>11</v>
      </c>
      <c r="G10" s="35" t="s">
        <v>12</v>
      </c>
      <c r="H10" s="35" t="s">
        <v>13</v>
      </c>
      <c r="I10" s="36" t="s">
        <v>14</v>
      </c>
      <c r="J10" s="36" t="s">
        <v>16</v>
      </c>
      <c r="K10" s="36" t="s">
        <v>17</v>
      </c>
      <c r="L10" s="36" t="s">
        <v>18</v>
      </c>
      <c r="M10" s="36" t="s">
        <v>19</v>
      </c>
      <c r="N10" s="36" t="s">
        <v>20</v>
      </c>
      <c r="O10" s="36" t="s">
        <v>21</v>
      </c>
      <c r="P10" s="36" t="s">
        <v>22</v>
      </c>
      <c r="Q10" s="36" t="s">
        <v>23</v>
      </c>
      <c r="R10" s="36" t="s">
        <v>24</v>
      </c>
      <c r="S10" s="36" t="s">
        <v>25</v>
      </c>
      <c r="T10" s="36" t="s">
        <v>27</v>
      </c>
      <c r="U10" s="20" t="s">
        <v>5</v>
      </c>
      <c r="V10" s="20" t="s">
        <v>6</v>
      </c>
      <c r="W10" s="20" t="s">
        <v>7</v>
      </c>
      <c r="X10" s="17" t="s">
        <v>15</v>
      </c>
    </row>
    <row r="11" spans="1:24" ht="25.5">
      <c r="A11" s="7">
        <v>1</v>
      </c>
      <c r="B11" s="5">
        <v>1863</v>
      </c>
      <c r="C11" s="14" t="s">
        <v>30</v>
      </c>
      <c r="D11" s="14" t="s">
        <v>28</v>
      </c>
      <c r="E11" s="14" t="s">
        <v>29</v>
      </c>
      <c r="F11" s="6">
        <v>0</v>
      </c>
      <c r="G11" s="6">
        <v>1</v>
      </c>
      <c r="H11" s="6">
        <v>1.5</v>
      </c>
      <c r="I11" s="6">
        <v>0</v>
      </c>
      <c r="J11" s="6">
        <v>1</v>
      </c>
      <c r="K11" s="6">
        <v>1</v>
      </c>
      <c r="L11" s="6">
        <v>3</v>
      </c>
      <c r="M11" s="6">
        <v>1</v>
      </c>
      <c r="N11" s="6">
        <v>2</v>
      </c>
      <c r="O11" s="6">
        <v>0</v>
      </c>
      <c r="P11" s="7">
        <v>1</v>
      </c>
      <c r="Q11" s="7">
        <v>0</v>
      </c>
      <c r="R11" s="7">
        <v>0</v>
      </c>
      <c r="S11" s="21">
        <v>0</v>
      </c>
      <c r="T11" s="21">
        <v>1</v>
      </c>
      <c r="U11" s="22">
        <f t="shared" ref="U11" si="0">SUM(F11:T11)</f>
        <v>12.5</v>
      </c>
      <c r="V11" s="22">
        <v>47</v>
      </c>
      <c r="W11" s="22">
        <f>U11*100/V11</f>
        <v>26.595744680851062</v>
      </c>
      <c r="X11" s="23" t="s">
        <v>26</v>
      </c>
    </row>
    <row r="12" spans="1:24" ht="25.5">
      <c r="A12" s="7">
        <v>2</v>
      </c>
      <c r="B12" s="5">
        <v>1864</v>
      </c>
      <c r="C12" s="14" t="s">
        <v>30</v>
      </c>
      <c r="D12" s="14" t="s">
        <v>28</v>
      </c>
      <c r="E12" s="14" t="s">
        <v>29</v>
      </c>
      <c r="F12" s="14">
        <v>0</v>
      </c>
      <c r="G12" s="14">
        <v>1</v>
      </c>
      <c r="H12" s="14">
        <v>2</v>
      </c>
      <c r="I12" s="14">
        <v>1</v>
      </c>
      <c r="J12" s="14">
        <v>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7">
        <v>0</v>
      </c>
      <c r="Q12" s="7">
        <v>6</v>
      </c>
      <c r="R12" s="7">
        <v>0</v>
      </c>
      <c r="S12" s="21">
        <v>0</v>
      </c>
      <c r="T12" s="21">
        <v>1</v>
      </c>
      <c r="U12" s="22">
        <f>SUM(F12:T12)</f>
        <v>12</v>
      </c>
      <c r="V12" s="22">
        <v>47</v>
      </c>
      <c r="W12" s="22">
        <f>U12*100/V12</f>
        <v>25.531914893617021</v>
      </c>
      <c r="X12" s="23" t="s">
        <v>26</v>
      </c>
    </row>
    <row r="13" spans="1:24" ht="25.5">
      <c r="A13" s="7">
        <v>3</v>
      </c>
      <c r="B13" s="5">
        <v>1865</v>
      </c>
      <c r="C13" s="14" t="s">
        <v>30</v>
      </c>
      <c r="D13" s="14" t="s">
        <v>28</v>
      </c>
      <c r="E13" s="14" t="s">
        <v>29</v>
      </c>
      <c r="F13" s="6">
        <v>0</v>
      </c>
      <c r="G13" s="6">
        <v>1</v>
      </c>
      <c r="H13" s="6">
        <v>2</v>
      </c>
      <c r="I13" s="6">
        <v>0</v>
      </c>
      <c r="J13" s="6">
        <v>0</v>
      </c>
      <c r="K13" s="6">
        <v>1</v>
      </c>
      <c r="L13" s="6">
        <v>0</v>
      </c>
      <c r="M13" s="6">
        <v>0</v>
      </c>
      <c r="N13" s="14">
        <v>0</v>
      </c>
      <c r="O13" s="14">
        <v>2</v>
      </c>
      <c r="P13" s="7">
        <v>0</v>
      </c>
      <c r="Q13" s="7">
        <v>4</v>
      </c>
      <c r="R13" s="7">
        <v>0</v>
      </c>
      <c r="S13" s="21">
        <v>0</v>
      </c>
      <c r="T13" s="21">
        <v>1</v>
      </c>
      <c r="U13" s="22">
        <f>SUM(F13:T13)</f>
        <v>11</v>
      </c>
      <c r="V13" s="22">
        <v>47</v>
      </c>
      <c r="W13" s="22">
        <f>U13*100/V13</f>
        <v>23.404255319148938</v>
      </c>
      <c r="X13" s="23" t="s">
        <v>26</v>
      </c>
    </row>
    <row r="14" spans="1:24" ht="25.5">
      <c r="A14" s="7">
        <v>4</v>
      </c>
      <c r="B14" s="5">
        <v>1868</v>
      </c>
      <c r="C14" s="14" t="s">
        <v>30</v>
      </c>
      <c r="D14" s="14" t="s">
        <v>28</v>
      </c>
      <c r="E14" s="14" t="s">
        <v>29</v>
      </c>
      <c r="F14" s="6">
        <v>0</v>
      </c>
      <c r="G14" s="6">
        <v>1</v>
      </c>
      <c r="H14" s="6">
        <v>2</v>
      </c>
      <c r="I14" s="6">
        <v>0</v>
      </c>
      <c r="J14" s="6">
        <v>1</v>
      </c>
      <c r="K14" s="6">
        <v>0</v>
      </c>
      <c r="L14" s="6">
        <v>0</v>
      </c>
      <c r="M14" s="6">
        <v>0</v>
      </c>
      <c r="N14" s="14">
        <v>0</v>
      </c>
      <c r="O14" s="14">
        <v>0</v>
      </c>
      <c r="P14" s="7">
        <v>0</v>
      </c>
      <c r="Q14" s="7">
        <v>2</v>
      </c>
      <c r="R14" s="7">
        <v>0</v>
      </c>
      <c r="S14" s="21">
        <v>0</v>
      </c>
      <c r="T14" s="21">
        <v>1</v>
      </c>
      <c r="U14" s="22">
        <f>SUM(F14:T14)</f>
        <v>7</v>
      </c>
      <c r="V14" s="22">
        <v>47</v>
      </c>
      <c r="W14" s="22">
        <f>U14*100/V14</f>
        <v>14.893617021276595</v>
      </c>
      <c r="X14" s="23" t="s">
        <v>26</v>
      </c>
    </row>
    <row r="17" spans="1:24" ht="12.75">
      <c r="A17" s="8"/>
      <c r="B17" s="12" t="s">
        <v>8</v>
      </c>
      <c r="C17" s="8"/>
      <c r="D17" s="39" t="s">
        <v>9</v>
      </c>
      <c r="E17" s="39"/>
      <c r="F17" s="8"/>
      <c r="G17" s="8"/>
      <c r="H17" s="8"/>
      <c r="I17" s="8"/>
      <c r="J17" s="8"/>
      <c r="K17" s="8"/>
      <c r="L17" s="8"/>
      <c r="M17" s="8"/>
      <c r="N17" s="8"/>
      <c r="O17" s="8"/>
      <c r="P17" s="10"/>
      <c r="Q17" s="10"/>
      <c r="R17" s="10"/>
      <c r="S17" s="11"/>
      <c r="T17" s="11"/>
      <c r="U17" s="11"/>
      <c r="V17" s="11"/>
      <c r="W17" s="11"/>
      <c r="X17" s="10"/>
    </row>
    <row r="18" spans="1:24" ht="12.7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B19" s="13" t="s">
        <v>10</v>
      </c>
      <c r="C19" s="4"/>
      <c r="D19" s="39" t="s">
        <v>9</v>
      </c>
      <c r="E19" s="3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</sheetData>
  <mergeCells count="8">
    <mergeCell ref="D17:E17"/>
    <mergeCell ref="D19:E19"/>
    <mergeCell ref="A2:X2"/>
    <mergeCell ref="A4:X4"/>
    <mergeCell ref="A5:X5"/>
    <mergeCell ref="A6:X6"/>
    <mergeCell ref="A7:X7"/>
    <mergeCell ref="A8:S8"/>
  </mergeCells>
  <pageMargins left="0.16" right="0.18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5-6 классы</vt:lpstr>
      <vt:lpstr>7 класс</vt:lpstr>
      <vt:lpstr>8 класс</vt:lpstr>
      <vt:lpstr>9 класс</vt:lpstr>
      <vt:lpstr>10-11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k102</cp:lastModifiedBy>
  <cp:lastPrinted>2018-09-19T21:55:54Z</cp:lastPrinted>
  <dcterms:created xsi:type="dcterms:W3CDTF">2017-09-13T09:18:13Z</dcterms:created>
  <dcterms:modified xsi:type="dcterms:W3CDTF">2018-10-15T23:48:27Z</dcterms:modified>
</cp:coreProperties>
</file>